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Coulisse" sheetId="1" r:id="rId1"/>
  </sheets>
  <definedNames/>
  <calcPr fullCalcOnLoad="1"/>
</workbook>
</file>

<file path=xl/sharedStrings.xml><?xml version="1.0" encoding="utf-8"?>
<sst xmlns="http://schemas.openxmlformats.org/spreadsheetml/2006/main" count="1673" uniqueCount="547">
  <si>
    <t>Constructions Electriques de Lyon et du Dauphiné</t>
  </si>
  <si>
    <t>Ecoles Berlitz</t>
  </si>
  <si>
    <t>Editions Littéraires et artistiques (Ollendorff)</t>
  </si>
  <si>
    <t>Elysée Building</t>
  </si>
  <si>
    <t>Entrepôts frigorifiques des halles de Paris</t>
  </si>
  <si>
    <t>Extension Industrie fr</t>
  </si>
  <si>
    <t>Filtrerie Franco-Algérienne</t>
  </si>
  <si>
    <t>Fondoir Central de la boucherie</t>
  </si>
  <si>
    <t>Française de Commerce d'Industrie et de Transport CIT</t>
  </si>
  <si>
    <t>Franco-Anglaise de participation ind et fin</t>
  </si>
  <si>
    <t>Galeries Georges Petit</t>
  </si>
  <si>
    <t>Georges (Etab)</t>
  </si>
  <si>
    <t>Guillaumet</t>
  </si>
  <si>
    <t>Holding Française (La)</t>
  </si>
  <si>
    <t>Hydrocarbure de Saint-Denis</t>
  </si>
  <si>
    <t>Imprimerie Robaudy</t>
  </si>
  <si>
    <t>Industrie du Tabac (Cie Inter pour l')</t>
  </si>
  <si>
    <t>*Indus et comm de Salonique</t>
  </si>
  <si>
    <t>Jetlac (Anc Etab Noël et cie)</t>
  </si>
  <si>
    <t>Lenief (SA)</t>
  </si>
  <si>
    <t>Johnson (JE et cie)</t>
  </si>
  <si>
    <t>Mag réunis Rive Gauche</t>
  </si>
  <si>
    <t>Maisons Henri Devred</t>
  </si>
  <si>
    <t>Maison Agnès</t>
  </si>
  <si>
    <t>Maison De Gros (La)</t>
  </si>
  <si>
    <t>Maison Jenny</t>
  </si>
  <si>
    <t>Brevets Etrangers Lefranc et Cie</t>
  </si>
  <si>
    <t>Mourier</t>
  </si>
  <si>
    <t>Muller (Etab Emile)</t>
  </si>
  <si>
    <t>Nouvelles Galeries Parisiennes de Poitiers</t>
  </si>
  <si>
    <t>Office-Buildings Français</t>
  </si>
  <si>
    <t>Olmer et Cie (Etab Paul)</t>
  </si>
  <si>
    <t>Omnilith (Cie fr de l')</t>
  </si>
  <si>
    <t>Omnium de France (et du Maroc)</t>
  </si>
  <si>
    <t>Optique et de Lunetterie (Sté Gle d')</t>
  </si>
  <si>
    <t>Optique Mécanique de Haute précision (Sté d')</t>
  </si>
  <si>
    <t>Paris-Congo</t>
  </si>
  <si>
    <t>Paris-Modes</t>
  </si>
  <si>
    <t>Paris-Négoce</t>
  </si>
  <si>
    <t>Parisienne d'Edition (Offenstadt)</t>
  </si>
  <si>
    <t>Parisienne des sciures</t>
  </si>
  <si>
    <t>Pauchot</t>
  </si>
  <si>
    <t>Pêcherie à vapeur (Sté nouvelle des)</t>
  </si>
  <si>
    <t>Pelleteries Reynier</t>
  </si>
  <si>
    <t>Pianos d'Art Gabriel Gaveau et Cie</t>
  </si>
  <si>
    <t>Poële Mirus (Anc Etab E. Jorin)</t>
  </si>
  <si>
    <t>Produits Céramiques (Sté fr)</t>
  </si>
  <si>
    <t>Shannon Française (La)</t>
  </si>
  <si>
    <t>Tabacs d'Orient et D'Outre-Mer</t>
  </si>
  <si>
    <t>Tanneries de France</t>
  </si>
  <si>
    <t>Tanneries Orléanaises (Anc Etab Chicoineau)</t>
  </si>
  <si>
    <t>Tanneries Sorrel (Anc Etab Sorrel Frères et Cie)</t>
  </si>
  <si>
    <t>Technique et Industrielle d'entreprises</t>
  </si>
  <si>
    <t>Tissier (Etab) "Les Lions de Faience"</t>
  </si>
  <si>
    <t>Treillage Céramique Français (ex-Tuileries de l'Aisne)</t>
  </si>
  <si>
    <t>Verminck (Etab)</t>
  </si>
  <si>
    <t>Vernet (Etab)</t>
  </si>
  <si>
    <t>Viennot (Etab) S.A.D.E.V.</t>
  </si>
  <si>
    <t>Hôtels Impérial Réunis</t>
  </si>
  <si>
    <t>Huileries Darier de Rouffio</t>
  </si>
  <si>
    <t>Imm et Hôtel Biarritz</t>
  </si>
  <si>
    <t>La morue française</t>
  </si>
  <si>
    <t>L'Epargne (Alimentation Toulouse)</t>
  </si>
  <si>
    <t>Parisienne des Hôtels du Centre</t>
  </si>
  <si>
    <t>Piron (Etab) "la Bonne Mère"</t>
  </si>
  <si>
    <t>Restaurant Henry</t>
  </si>
  <si>
    <t>Royal Monceau Hôtel</t>
  </si>
  <si>
    <t>Saint-Raphael Quinquina</t>
  </si>
  <si>
    <t>Tavernes Pousset et Royale Réunies</t>
  </si>
  <si>
    <t>Aubert</t>
  </si>
  <si>
    <t>Cinéma Moderne</t>
  </si>
  <si>
    <t>Cinéma Omnia</t>
  </si>
  <si>
    <t>Films métropole</t>
  </si>
  <si>
    <t>Luna-Park</t>
  </si>
  <si>
    <t>Magic-City</t>
  </si>
  <si>
    <t>Pathé-orient</t>
  </si>
  <si>
    <t>Pathépone-exploitation</t>
  </si>
  <si>
    <t>Abattoirs et Conserves Alim Nord Afri (SACANA)</t>
  </si>
  <si>
    <t>A la reine d'Angleterre</t>
  </si>
  <si>
    <t>Application nouvelles du Ciment armé (SANCA)</t>
  </si>
  <si>
    <t>Aux Fabriques d'Aubusson</t>
  </si>
  <si>
    <t>Bernard (Etablissements)</t>
  </si>
  <si>
    <t>Bertrand (charbon)</t>
  </si>
  <si>
    <t>Bintz (Etablissements) "La croûte française"</t>
  </si>
  <si>
    <t>Bois déroulés et contre Océan (Nantaise des)</t>
  </si>
  <si>
    <t>Bon Génie (Le)</t>
  </si>
  <si>
    <t>Cain et Rheims (Etab)</t>
  </si>
  <si>
    <t>Campenon, Bernard et cie</t>
  </si>
  <si>
    <t>Cavaille-coll, Mutin (Manufacture d'orgues)</t>
  </si>
  <si>
    <t>Chamoiserie-Ganterie Bal</t>
  </si>
  <si>
    <t>Chaussures Ehrlich</t>
  </si>
  <si>
    <t>Chaussures Fayard</t>
  </si>
  <si>
    <t>Chaussures françaises</t>
  </si>
  <si>
    <t>Construction et entret des routes</t>
  </si>
  <si>
    <t>Danard (Etab)</t>
  </si>
  <si>
    <t>TYP</t>
  </si>
  <si>
    <t>Albi</t>
  </si>
  <si>
    <t>Blancs de Comines</t>
  </si>
  <si>
    <t>Breton et Cie</t>
  </si>
  <si>
    <t>Bruay</t>
  </si>
  <si>
    <t>Application Elect. (Cie Gle)</t>
  </si>
  <si>
    <t>Biterroise de Force et Lumière</t>
  </si>
  <si>
    <t>Construction d'Appareil Spécial Electr CASE</t>
  </si>
  <si>
    <t>Electrification (L')</t>
  </si>
  <si>
    <t>Giraudon (G.)</t>
  </si>
  <si>
    <t>Liotard Frères (Anc Etab)</t>
  </si>
  <si>
    <t>Pile Hydra (La) (Etab E. Meyer)</t>
  </si>
  <si>
    <t>Paz et Silva</t>
  </si>
  <si>
    <t>Porcelaines et appareil Grammont</t>
  </si>
  <si>
    <t>Vichy et Vals</t>
  </si>
  <si>
    <t>Chaleur et lumière</t>
  </si>
  <si>
    <t>Abeille (L'), Mach-Outils Maubeuge</t>
  </si>
  <si>
    <t>Ateliers mécaniques et Elec de Gennevilliers</t>
  </si>
  <si>
    <t>Automoto (Cons mec de la loire)</t>
  </si>
  <si>
    <t>Auto-Omnia</t>
  </si>
  <si>
    <t>Ballot (Etablissements)</t>
  </si>
  <si>
    <t>Chauny (Tréfileries, Laminoirs et Fonderies de)</t>
  </si>
  <si>
    <t>De la mare, Gibert et cie</t>
  </si>
  <si>
    <t>Desouches, David et Cie</t>
  </si>
  <si>
    <t>Etirage et de Tubes (Sté Lorraine)</t>
  </si>
  <si>
    <t>Ferronneries du Midi</t>
  </si>
  <si>
    <t>Freins Lipkowski</t>
  </si>
  <si>
    <t>Hartmann (Construction de machines)</t>
  </si>
  <si>
    <t>*Haut-Volga</t>
  </si>
  <si>
    <t>Internationale Industrie mécanique CIPIM</t>
  </si>
  <si>
    <t>Kama (Forges et Aciéries)</t>
  </si>
  <si>
    <t>Maltzoff (Usines)</t>
  </si>
  <si>
    <t>Marmonier Fils (Etablissements)</t>
  </si>
  <si>
    <t>Monnier et Desjardin (SAFUM)</t>
  </si>
  <si>
    <t>Nanquette (Etab)</t>
  </si>
  <si>
    <t>Nodet (A.) (Etab)</t>
  </si>
  <si>
    <t>Saut-du-Tarn</t>
  </si>
  <si>
    <t>SEBCA (Sté fr chauff au charbon pulv et ent const beton armé)</t>
  </si>
  <si>
    <t xml:space="preserve">Industrie Automobile </t>
  </si>
  <si>
    <t>Amilcar (Soc. An. Fr d'Aut)</t>
  </si>
  <si>
    <t>Donnet</t>
  </si>
  <si>
    <t>Fauvarque</t>
  </si>
  <si>
    <t>Ravat (Etab)</t>
  </si>
  <si>
    <t>Roues Détachables Rdge-Whitworth</t>
  </si>
  <si>
    <t>*Anthracite Russe</t>
  </si>
  <si>
    <t>Galicienne de Mines</t>
  </si>
  <si>
    <t>Union Charbon Continentale</t>
  </si>
  <si>
    <t>Vendin-lez-Béthune</t>
  </si>
  <si>
    <t>Asphalte et Pétrole</t>
  </si>
  <si>
    <t>Boryslaw</t>
  </si>
  <si>
    <t>Crédit Gle des Pétroles</t>
  </si>
  <si>
    <t>Franco-polonaise des pétroles</t>
  </si>
  <si>
    <t>Grabownika (Pétroles de)</t>
  </si>
  <si>
    <t>Moreni (Cie des pétroles de)</t>
  </si>
  <si>
    <t>Guinée (Cie minière de)</t>
  </si>
  <si>
    <t>Katchkar</t>
  </si>
  <si>
    <t>Matracal (Mines de)</t>
  </si>
  <si>
    <t>Mossamédès</t>
  </si>
  <si>
    <t>Occidentale de Madagascar (Suberbie)</t>
  </si>
  <si>
    <t>Siguiri</t>
  </si>
  <si>
    <t>Almagrera</t>
  </si>
  <si>
    <t>Balia Karaïdin</t>
  </si>
  <si>
    <t>Caronte (Minière et métall)</t>
  </si>
  <si>
    <t xml:space="preserve">Doubovaïa Balka </t>
  </si>
  <si>
    <t>Fermière Sidi-bou-Aouane</t>
  </si>
  <si>
    <t>Franco-Africaine</t>
  </si>
  <si>
    <t>Borralha</t>
  </si>
  <si>
    <t>Malaisie</t>
  </si>
  <si>
    <t>Minière et financière</t>
  </si>
  <si>
    <t>bons de dividende</t>
  </si>
  <si>
    <t>Parzan (Mines de)</t>
  </si>
  <si>
    <t>Villemagne (Cie nlle des mines de)</t>
  </si>
  <si>
    <t>Salsigne (Mines et usines de)</t>
  </si>
  <si>
    <t>Bougie</t>
  </si>
  <si>
    <t>Ciments Portland afrique du Nord</t>
  </si>
  <si>
    <t>Graphites de la Sahanavo</t>
  </si>
  <si>
    <t>Industrielle des Pyrénées</t>
  </si>
  <si>
    <t>Mines et Minerais</t>
  </si>
  <si>
    <t>Minière Afrique du Nord</t>
  </si>
  <si>
    <t>Minière Franco-Belge</t>
  </si>
  <si>
    <t>Rivet-Alger (Chaux et ciments de)</t>
  </si>
  <si>
    <t>Algérienne de produits chimiques</t>
  </si>
  <si>
    <t>Alsacienne produits chimiques</t>
  </si>
  <si>
    <t>Alta (Anc Maison Farcot et Rabotteau)</t>
  </si>
  <si>
    <t>Azote fr</t>
  </si>
  <si>
    <t>Baignêres et Dewisme</t>
  </si>
  <si>
    <t>Chimie et métaux</t>
  </si>
  <si>
    <t>Energie et de Radio-Chimie</t>
  </si>
  <si>
    <t>Explosifs et de produits chimiques</t>
  </si>
  <si>
    <t>Explosifs minélite</t>
  </si>
  <si>
    <t>Produits Barytiques (Sté ind des)</t>
  </si>
  <si>
    <t>Produits chimiques de France</t>
  </si>
  <si>
    <t>Soudière du Donetz</t>
  </si>
  <si>
    <t>Sud-Russe</t>
  </si>
  <si>
    <t>Tencé</t>
  </si>
  <si>
    <t>Union espagnole de fabrique d'engrais</t>
  </si>
  <si>
    <t>Urbain corporation</t>
  </si>
  <si>
    <t>Algérienne de matériel agricole</t>
  </si>
  <si>
    <t>An-Loc (Sté des plantations d')</t>
  </si>
  <si>
    <t>Briqueteries de Bamako</t>
  </si>
  <si>
    <t>Cameroun (Sté nation)</t>
  </si>
  <si>
    <t>Caoutchoucs (Sté fin des)</t>
  </si>
  <si>
    <t>Centrale Marocaine</t>
  </si>
  <si>
    <t>Chine et des Indes (Cie de la)</t>
  </si>
  <si>
    <t>Commerce extérieur (Sté Gle de)</t>
  </si>
  <si>
    <t>Comptoirs Africains (Cie Gle des)</t>
  </si>
  <si>
    <t>Comptoirs Franco-Anglais d'exportation</t>
  </si>
  <si>
    <t>CROA</t>
  </si>
  <si>
    <t>Exploitation forectières Africaines (CEFA)</t>
  </si>
  <si>
    <t>Française de Comm à Madagascar</t>
  </si>
  <si>
    <t>Gomme Laque JB (La)</t>
  </si>
  <si>
    <t>Grands Travaux Africains (Les)</t>
  </si>
  <si>
    <t>Haut-Congo (Cie fr du)</t>
  </si>
  <si>
    <t>Industrielle marocaine</t>
  </si>
  <si>
    <t>Kébao (Sté du domaine de)</t>
  </si>
  <si>
    <t>Kong (Nouvelle Cie fr de)</t>
  </si>
  <si>
    <t>Lecomte (Cie intercoloniale Africaine)</t>
  </si>
  <si>
    <t>Nosybéenne d'Ind Agricoles</t>
  </si>
  <si>
    <t>Outre-mer (Cie Gle d')</t>
  </si>
  <si>
    <t xml:space="preserve">Palmeraies Africaines </t>
  </si>
  <si>
    <t>Roux-Raubrand Frères (Etab)</t>
  </si>
  <si>
    <t>Sucrerie coloniale (Cie marseillaise)</t>
  </si>
  <si>
    <t>Suzannah (Sté agr)</t>
  </si>
  <si>
    <t>Union Commerciale Agricole</t>
  </si>
  <si>
    <t>Industrie textile, soies, teintureries</t>
  </si>
  <si>
    <t>Cotonnière et Linière du Nord</t>
  </si>
  <si>
    <t>Fraenckel et Herzog (Etab)</t>
  </si>
  <si>
    <t>Lainière du Bascaud</t>
  </si>
  <si>
    <t>Leault (Etab)</t>
  </si>
  <si>
    <t>Lecomte et Desprès</t>
  </si>
  <si>
    <t>Michal-Ladichère</t>
  </si>
  <si>
    <t>Piesch de Tomaszow</t>
  </si>
  <si>
    <t>Soie artif d'Izieux</t>
  </si>
  <si>
    <t>Tiberghien (Etab Charles)</t>
  </si>
  <si>
    <t>Textile Dauphinoise (La)</t>
  </si>
  <si>
    <t>Textiles (Cie des)</t>
  </si>
  <si>
    <t>Thizy, Villefranche, A Lafont réunis</t>
  </si>
  <si>
    <t>Abbaye de Thélème (L')</t>
  </si>
  <si>
    <t>nll spéciales</t>
  </si>
  <si>
    <t>Brasseries Karcher</t>
  </si>
  <si>
    <t>Café-restaurant Américain</t>
  </si>
  <si>
    <t>Champagne Ayala</t>
  </si>
  <si>
    <t>Distilleries du Blavet</t>
  </si>
  <si>
    <t>Exploitation de Casinos et d'hôtels</t>
  </si>
  <si>
    <t>Grandes Brasserie et Malterie de Sochaux</t>
  </si>
  <si>
    <t>Hôtelière de Marseille et de la Riviera</t>
  </si>
  <si>
    <t>Hôtel Plaza</t>
  </si>
  <si>
    <t>Hôtel Régina-Biarritz</t>
  </si>
  <si>
    <t>Clarence</t>
  </si>
  <si>
    <t>Hale</t>
  </si>
  <si>
    <t>La Lucette</t>
  </si>
  <si>
    <t>Nord d'Alais</t>
  </si>
  <si>
    <t>Omnium du Nord</t>
  </si>
  <si>
    <t>Valeurs coulisses traitées au comptant 1938</t>
  </si>
  <si>
    <t>Assurances &amp; Banques, Sté foncières &amp; Immobilières</t>
  </si>
  <si>
    <t>Nbre titres</t>
  </si>
  <si>
    <t>Dernier cours</t>
  </si>
  <si>
    <t>Exercice préc. Revenu brut</t>
  </si>
  <si>
    <t>CB</t>
  </si>
  <si>
    <t>Double Cotation</t>
  </si>
  <si>
    <t>LIQU</t>
  </si>
  <si>
    <t>Banque française B</t>
  </si>
  <si>
    <t>Banque H Foncière Paris</t>
  </si>
  <si>
    <t>Crédit foncier argentin</t>
  </si>
  <si>
    <t>l</t>
  </si>
  <si>
    <t>Crédit foncier de l'Uruguay</t>
  </si>
  <si>
    <t>*Crédit foncier franco-canadien</t>
  </si>
  <si>
    <t>Foncière du Château d'eau de Paris</t>
  </si>
  <si>
    <t>Immeubles de la plaine Monceau</t>
  </si>
  <si>
    <t>Immobilière et foncière de la seine</t>
  </si>
  <si>
    <t>Monts-de-Piété Egyptien</t>
  </si>
  <si>
    <t>Rente Foncière</t>
  </si>
  <si>
    <t>Chemin de fer, tramways, transports divers</t>
  </si>
  <si>
    <t>Bois de Boulogne</t>
  </si>
  <si>
    <t>Chemin de fer Economiques</t>
  </si>
  <si>
    <t>Location de Matériel de Transports</t>
  </si>
  <si>
    <t>Tramways de Brest</t>
  </si>
  <si>
    <t>Tramways de Tours</t>
  </si>
  <si>
    <t>Eaux, Electricité, Gaz</t>
  </si>
  <si>
    <t>Accumulateur Monoplaque A</t>
  </si>
  <si>
    <t>Appareil Electro-Industriel Pétrier, Tissot et Raybaud</t>
  </si>
  <si>
    <t>Bagnoles-de-l'Orne (Etablissement Thermal)</t>
  </si>
  <si>
    <t>Cables télégraphiques</t>
  </si>
  <si>
    <t>Ducellier (Etab)</t>
  </si>
  <si>
    <t>Eaux de Calais</t>
  </si>
  <si>
    <t>Eaux de Charbonnières-les-bains</t>
  </si>
  <si>
    <t>Eaux minérales de Pougues</t>
  </si>
  <si>
    <t>Eaux minérales de Royat</t>
  </si>
  <si>
    <t>Electricité et Gaz des Pyrénées</t>
  </si>
  <si>
    <t>Electrification industrielle (L')</t>
  </si>
  <si>
    <t>Fontaine (Les Etab)</t>
  </si>
  <si>
    <t>Force et Lumière des Pyrénées</t>
  </si>
  <si>
    <t>Forces Motrices et Eclairage Ville de Grenoble</t>
  </si>
  <si>
    <t>Gaz Franco-Belge</t>
  </si>
  <si>
    <t>Granoux et Cie</t>
  </si>
  <si>
    <t>Holophane (Sté anonyme)</t>
  </si>
  <si>
    <t>Hydro-Electricité de la Cère</t>
  </si>
  <si>
    <t>Hydro-Electricité fr</t>
  </si>
  <si>
    <t>Lampes Electriques A</t>
  </si>
  <si>
    <t>Lampes Fotos</t>
  </si>
  <si>
    <t>Locations Electriques</t>
  </si>
  <si>
    <t>Magnétos R-B</t>
  </si>
  <si>
    <t>Roubaisienne d'Eclairage</t>
  </si>
  <si>
    <t>Secteur Electrique des Voutes d'Alger</t>
  </si>
  <si>
    <t>Téléphones Grammont</t>
  </si>
  <si>
    <t>Transports de force et de travaux publics</t>
  </si>
  <si>
    <t>Métallurgie, Constructions mécaniques</t>
  </si>
  <si>
    <t>Aciéries de Blanc-Misseron</t>
  </si>
  <si>
    <t>Aciéries du Chili</t>
  </si>
  <si>
    <t>Affinage de Métaux</t>
  </si>
  <si>
    <t>Bajac (Etablissements)</t>
  </si>
  <si>
    <t>Bi-métal</t>
  </si>
  <si>
    <t>Bocuze (J.) et Cie</t>
  </si>
  <si>
    <t>Caplain Saint-André</t>
  </si>
  <si>
    <t>Carel, Fouché et Cie</t>
  </si>
  <si>
    <t>Egrot et Grange</t>
  </si>
  <si>
    <t>Fonderies et Aciéries (Parisienne de)</t>
  </si>
  <si>
    <t>Grammont</t>
  </si>
  <si>
    <t>Hotchkiss et Cie</t>
  </si>
  <si>
    <t>Keller et Leleux</t>
  </si>
  <si>
    <t>Lorraine</t>
  </si>
  <si>
    <t>Métal déployé (Le)</t>
  </si>
  <si>
    <t>Moteurs Gnôme et Rhône</t>
  </si>
  <si>
    <t>Moteurs Salmson</t>
  </si>
  <si>
    <t>Motobloc (Usines)</t>
  </si>
  <si>
    <t>Outillage RBV</t>
  </si>
  <si>
    <t>Périgord (Sté métall du)</t>
  </si>
  <si>
    <t>Quincaillerie centrale (La)</t>
  </si>
  <si>
    <t>Quincaillerie Croissandeau</t>
  </si>
  <si>
    <t>Saintagne (Etab)</t>
  </si>
  <si>
    <t>Searle Frères</t>
  </si>
  <si>
    <t>Sebin (Marcel) et Cie</t>
  </si>
  <si>
    <t>Soudure Autog fr</t>
  </si>
  <si>
    <t>Tubes (Ind et com de)</t>
  </si>
  <si>
    <t>Vierzon (Constr mécanique de)</t>
  </si>
  <si>
    <t>Camions Bernard</t>
  </si>
  <si>
    <t>Carburateur Zenith</t>
  </si>
  <si>
    <t>Delahaye C</t>
  </si>
  <si>
    <t>Charbonnages</t>
  </si>
  <si>
    <t>Along et Dong-Dang (Sté fr des charbonnages de)</t>
  </si>
  <si>
    <t>Cessous</t>
  </si>
  <si>
    <t>Czeladz</t>
  </si>
  <si>
    <t>Dong-Trieu (Tonkin)</t>
  </si>
  <si>
    <t>Ekatherine</t>
  </si>
  <si>
    <t>Liévin</t>
  </si>
  <si>
    <t>Pétrolifères</t>
  </si>
  <si>
    <t>Secteur</t>
  </si>
  <si>
    <t>Huiles de pétrole (Sté Gle des)</t>
  </si>
  <si>
    <t>Malpolska (Fr des Pétrole de)</t>
  </si>
  <si>
    <t>Omnium International de Pétroles</t>
  </si>
  <si>
    <t>Pétroles de l'Afrique du Nord (Ind des)</t>
  </si>
  <si>
    <t>Silva Plana (Sté fr des Pétroles)</t>
  </si>
  <si>
    <t>Steaua Française B</t>
  </si>
  <si>
    <t>Mines d'or, d'argent et de diamants</t>
  </si>
  <si>
    <t>Andavakoera</t>
  </si>
  <si>
    <t>Bellière</t>
  </si>
  <si>
    <t>Buzi</t>
  </si>
  <si>
    <t>Centrale de Mines et de métallurgie</t>
  </si>
  <si>
    <t>Châtelet</t>
  </si>
  <si>
    <t>Ticapampa (Anglo-French)</t>
  </si>
  <si>
    <t>Mines métalliques</t>
  </si>
  <si>
    <t>Blaymard (Sté des mines du)</t>
  </si>
  <si>
    <t>Chanaral</t>
  </si>
  <si>
    <t>Djebel Djerissa</t>
  </si>
  <si>
    <t>Djebel Felten</t>
  </si>
  <si>
    <t>Djebel Ressas</t>
  </si>
  <si>
    <t>Djendli</t>
  </si>
  <si>
    <t>Douaria (Tunisie)</t>
  </si>
  <si>
    <t>Garn-Alfaya</t>
  </si>
  <si>
    <t>Kinta (Etains de)</t>
  </si>
  <si>
    <t>Mines et de produits chimiques A</t>
  </si>
  <si>
    <t>M'Zaïta (Cie minière)</t>
  </si>
  <si>
    <t>Naltagua (Chilie)</t>
  </si>
  <si>
    <t>Ouasta et de Mesloula</t>
  </si>
  <si>
    <t>Plakalnitza (Mines et Ind de)</t>
  </si>
  <si>
    <t>San Platon (Huelva)</t>
  </si>
  <si>
    <t>Sidi-bou-Aouane</t>
  </si>
  <si>
    <t>Mines diverses, carrières, trusts miniers</t>
  </si>
  <si>
    <t>Chaux et Ciments (Sté gle)</t>
  </si>
  <si>
    <t>Ciments Portland de Metz</t>
  </si>
  <si>
    <t>Docks Fouquet</t>
  </si>
  <si>
    <t>Franco-Brésilienne</t>
  </si>
  <si>
    <t>Platrières de Taverny et de Bessancourt</t>
  </si>
  <si>
    <t>Redevances Min et de participation</t>
  </si>
  <si>
    <t>Talcs de Luzenac</t>
  </si>
  <si>
    <t>Vallée-Heureuse et du Haut-Banc</t>
  </si>
  <si>
    <t>Produits chimiques, engrais</t>
  </si>
  <si>
    <t>Bitume liquide (Le)</t>
  </si>
  <si>
    <t>Bourgeois et Verdier-Dufour Réunis</t>
  </si>
  <si>
    <t>Dautreville et lebas</t>
  </si>
  <si>
    <t>Fly-Tox (Le)</t>
  </si>
  <si>
    <t>Georget Fils</t>
  </si>
  <si>
    <t>Montreuil</t>
  </si>
  <si>
    <t>Oxhydrique française</t>
  </si>
  <si>
    <t>Phosphate du Djebel Mdilla</t>
  </si>
  <si>
    <t>Phosphates Tunisiens et des engrais et produits chimiques</t>
  </si>
  <si>
    <t>Produits organo-chimique</t>
  </si>
  <si>
    <t>Salpêtres et prod chim de Bordeaux</t>
  </si>
  <si>
    <t>Coloniales, Caoutchoucs (Plantations, Commerce, Industrie)</t>
  </si>
  <si>
    <t>Africaine d'entreprise AEF</t>
  </si>
  <si>
    <t>Afrique et Congo</t>
  </si>
  <si>
    <t>Agricole du Gabon</t>
  </si>
  <si>
    <t>Bienhoa (Ind forestière)</t>
  </si>
  <si>
    <t>Bognier et Burnet</t>
  </si>
  <si>
    <t>Bois exotiques</t>
  </si>
  <si>
    <t>Cambodge (Indochinoise de Culture)</t>
  </si>
  <si>
    <t>Cam-Tiem (Sté agr et ind de)</t>
  </si>
  <si>
    <t>Commerciale du Caoutchouc</t>
  </si>
  <si>
    <t>Commerciale fr de l'Indochine</t>
  </si>
  <si>
    <t>Cultures tropicales en Afrique</t>
  </si>
  <si>
    <t>Dynamic (Caoutchouc manufacturé)</t>
  </si>
  <si>
    <t>Elima (Plantations)</t>
  </si>
  <si>
    <t>Entreprises Africaines</t>
  </si>
  <si>
    <t>Dividendes ex. préc.</t>
  </si>
  <si>
    <t>Equateur (Cie Gle de l')</t>
  </si>
  <si>
    <t>Extrême-orient (navigation)</t>
  </si>
  <si>
    <t>Falémé-Gambie (Mines de)</t>
  </si>
  <si>
    <t>Hutchinson</t>
  </si>
  <si>
    <t>Indénie (Cie forestière de l')</t>
  </si>
  <si>
    <t xml:space="preserve">Mamora </t>
  </si>
  <si>
    <t>Padang</t>
  </si>
  <si>
    <t>Pastorale et com africaine CPCA</t>
  </si>
  <si>
    <t>Plantations réunies de l'Ouest africain</t>
  </si>
  <si>
    <t>Pointe-à-Pitre</t>
  </si>
  <si>
    <t>Tanoé (Plantations de)</t>
  </si>
  <si>
    <t>Terres Rouges</t>
  </si>
  <si>
    <t>Thanh-Tuy-Ha (Sté agr de)</t>
  </si>
  <si>
    <t>Union Tropicale de plantations</t>
  </si>
  <si>
    <t>Dufour et Chaboud</t>
  </si>
  <si>
    <t>Filature et tissage de Reims</t>
  </si>
  <si>
    <t>Files d'or et d'argent (manufacture lyonnaise)</t>
  </si>
  <si>
    <t>Mussidan (Tissages Mécaniques)</t>
  </si>
  <si>
    <t>Peignage de Reims</t>
  </si>
  <si>
    <t>Savana (Filature et Tissage mécanique)</t>
  </si>
  <si>
    <t>Alimentation, Brasseries, Hôtels, sucreries</t>
  </si>
  <si>
    <t>Alimentation de Provence</t>
  </si>
  <si>
    <t>Au planteur de Caïfa</t>
  </si>
  <si>
    <t>Banania</t>
  </si>
  <si>
    <t>Béthunoise d'Alimentation</t>
  </si>
  <si>
    <t>Brasserie de la Comète</t>
  </si>
  <si>
    <t>Brasseries et Malteries Motte-Cordonnier</t>
  </si>
  <si>
    <t>Brasseries et Tavernes Zimmer</t>
  </si>
  <si>
    <t>Café Biard</t>
  </si>
  <si>
    <t>Cinzano (Sté fr des anc Etab)</t>
  </si>
  <si>
    <t>Distilleries Réunies de Bretagne et de Normandie</t>
  </si>
  <si>
    <t>Française Vinicole (La)</t>
  </si>
  <si>
    <t>Hôtel Majestic Paris</t>
  </si>
  <si>
    <t>Hôtel Régina Paris</t>
  </si>
  <si>
    <t>Hôtels de l'Etoile</t>
  </si>
  <si>
    <t>Hôtels et Casino de Deauville</t>
  </si>
  <si>
    <t>Hôtels Réunis</t>
  </si>
  <si>
    <t>Imm et Hôtel Bagnoles-de-l'Orne</t>
  </si>
  <si>
    <t>Immobilière et Hôtelière de Normandie</t>
  </si>
  <si>
    <t>Laiteries Vire Cotentin</t>
  </si>
  <si>
    <t>Lunchs et Glaciers</t>
  </si>
  <si>
    <t>Moulins du Maghreb</t>
  </si>
  <si>
    <t>Olibet (Sté des biscuits)</t>
  </si>
  <si>
    <t>Pernod (Etab)</t>
  </si>
  <si>
    <t>Prudhon et cie</t>
  </si>
  <si>
    <t>Raffinerie François</t>
  </si>
  <si>
    <t>Raspail (Etab)</t>
  </si>
  <si>
    <t>Rochefortaise de Prod Alimentaires</t>
  </si>
  <si>
    <t>Sellier Frères</t>
  </si>
  <si>
    <t>Sucreries et raffineries de Bresles</t>
  </si>
  <si>
    <t>Sucreries Millet Réunies</t>
  </si>
  <si>
    <t>Union Hôtelière Parisienne</t>
  </si>
  <si>
    <t>Union sucrière de l'Aisne</t>
  </si>
  <si>
    <t>Vieille Cure de Cenon</t>
  </si>
  <si>
    <t>Vins du Midi et d'Algérie</t>
  </si>
  <si>
    <t>Casinos, cinémas, attractions diverses</t>
  </si>
  <si>
    <t>Belge-cinéma</t>
  </si>
  <si>
    <t>Casino municipal de Cannes (Sté fermière)</t>
  </si>
  <si>
    <t>Casinos de Nice (Sté fermière)</t>
  </si>
  <si>
    <t>Casinos de Royan</t>
  </si>
  <si>
    <t>Cercle de Monaco</t>
  </si>
  <si>
    <t>Cinéma-exploitation</t>
  </si>
  <si>
    <t>Cinéma Tirage L Maurice</t>
  </si>
  <si>
    <t>GM Film Travaux ind cinémato</t>
  </si>
  <si>
    <t>Immobilière et des bains de mer de Juan les pins</t>
  </si>
  <si>
    <t>Palais de Glace</t>
  </si>
  <si>
    <t>Valeurs diverses</t>
  </si>
  <si>
    <t>Affiches Gaillard</t>
  </si>
  <si>
    <t>Nom de la société</t>
  </si>
  <si>
    <t>L</t>
  </si>
  <si>
    <t>Aux Galeries Barbès</t>
  </si>
  <si>
    <t>Aux villes du centre</t>
  </si>
  <si>
    <t>Bastos (Manufacture de Tabacs)</t>
  </si>
  <si>
    <t>Bernot Frères</t>
  </si>
  <si>
    <t>Bertrand Frères (parfumerie)</t>
  </si>
  <si>
    <t>Bon Samaritain</t>
  </si>
  <si>
    <t>Brosse (La) et Dupont Réunis</t>
  </si>
  <si>
    <t>Charvet (Les fils)</t>
  </si>
  <si>
    <t>Construction Ed Coignet</t>
  </si>
  <si>
    <t>Construction Gles et de Travaux publics</t>
  </si>
  <si>
    <t>Demay Frères (Ciment Armé)</t>
  </si>
  <si>
    <t>Entreprises Gles (fr d')</t>
  </si>
  <si>
    <t>Froment-Clavier</t>
  </si>
  <si>
    <t>Gle de publicité</t>
  </si>
  <si>
    <t>Gentil et Bourdet</t>
  </si>
  <si>
    <t>Glycérines (Sté fr des)</t>
  </si>
  <si>
    <t>Jesel et Wideman</t>
  </si>
  <si>
    <t>Librairie Aristide Quillet</t>
  </si>
  <si>
    <t>Lincrusta-Walton fr et Loreïd réunis</t>
  </si>
  <si>
    <t>Magnant et cie</t>
  </si>
  <si>
    <t>Nerson Aîné</t>
  </si>
  <si>
    <t>Papeterie de Paris</t>
  </si>
  <si>
    <t>Papeterie du Limousin</t>
  </si>
  <si>
    <t>Papiers Peints (Sté fr des)</t>
  </si>
  <si>
    <t>Parfumerie et Savonnerie Gilot</t>
  </si>
  <si>
    <t>Parisienne de Mode</t>
  </si>
  <si>
    <t>Pêcheurs réunis (Cie fr des)</t>
  </si>
  <si>
    <t xml:space="preserve">Peintures et Vernis </t>
  </si>
  <si>
    <t>Petit Marseillais (Bourrageas et Cie)</t>
  </si>
  <si>
    <t>Risle (Etablissements de la)</t>
  </si>
  <si>
    <t>Rotin (SA du)</t>
  </si>
  <si>
    <t>Salins du Cap-Vert</t>
  </si>
  <si>
    <t>Siegel et Stockman réunis</t>
  </si>
  <si>
    <t>Stop-fire</t>
  </si>
  <si>
    <t>Tuileries de Beauvais</t>
  </si>
  <si>
    <t>Vedy (Etab)</t>
  </si>
  <si>
    <t>Il existe une deuxième partie des valeurs traitées au comptant, mais pas le nombre de titres</t>
  </si>
  <si>
    <t>Association foncière et Imm</t>
  </si>
  <si>
    <t>Banque Coloniale et entr Mutuelle B</t>
  </si>
  <si>
    <t>Construction et Install Ind SACI</t>
  </si>
  <si>
    <t>Crédit foncier continental</t>
  </si>
  <si>
    <t>Etoile Foncière</t>
  </si>
  <si>
    <t>Financière Immobilière</t>
  </si>
  <si>
    <t>Foncière de l'Argentine</t>
  </si>
  <si>
    <t>Foncière de Hendaye</t>
  </si>
  <si>
    <t>Immobilière Berri-Ponthieu</t>
  </si>
  <si>
    <t>Immobilière &amp; Hôtel de France</t>
  </si>
  <si>
    <t>Métropole Immobilière (La)</t>
  </si>
  <si>
    <t>Paris Foncier</t>
  </si>
  <si>
    <t>Parisienne Imm et foncière</t>
  </si>
  <si>
    <t>Pyla-sur-mer</t>
  </si>
  <si>
    <t>Union Gle Foncière</t>
  </si>
  <si>
    <t>Union Imm</t>
  </si>
  <si>
    <t>Affrêteurs français</t>
  </si>
  <si>
    <t>Armateurs nantais</t>
  </si>
  <si>
    <t>Automobiles Postales</t>
  </si>
  <si>
    <t>délégations de dividendes</t>
  </si>
  <si>
    <t>Chargeurs Français</t>
  </si>
  <si>
    <t>Chemin de fer de la Manche</t>
  </si>
  <si>
    <t>Tramways de Douai</t>
  </si>
  <si>
    <t>Nationale de Navigation</t>
  </si>
  <si>
    <t>Paris Transports-Automobiles</t>
  </si>
  <si>
    <t>Taxis Citroën</t>
  </si>
  <si>
    <t>Tractions (Nlle cie de)</t>
  </si>
  <si>
    <t>p</t>
  </si>
  <si>
    <t>b</t>
  </si>
  <si>
    <t>r</t>
  </si>
  <si>
    <t>j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</si>
</sst>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mm/dd/yy"/>
    <numFmt numFmtId="165" formatCode="_(* #,##0_);_(* \(#,##0\);_(* &quot;-&quot;??_);_(@_)"/>
    <numFmt numFmtId="166" formatCode="_-* #,##0.0\ _F_-;\-* #,##0.0\ _F_-;_-* &quot;-&quot;??\ _F_-;_-@_-"/>
    <numFmt numFmtId="167" formatCode="_-* #,##0\ _F_-;\-* #,##0\ _F_-;_-* &quot;-&quot;??\ _F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MS Sans Serif"/>
      <family val="0"/>
    </font>
    <font>
      <sz val="10"/>
      <color indexed="10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7" fontId="1" fillId="0" borderId="0" xfId="15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7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0" fillId="0" borderId="0" xfId="15" applyNumberFormat="1" applyFont="1" applyAlignment="1">
      <alignment/>
    </xf>
    <xf numFmtId="0" fontId="5" fillId="0" borderId="0" xfId="0" applyFont="1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8"/>
  <sheetViews>
    <sheetView tabSelected="1" workbookViewId="0" topLeftCell="A1">
      <pane ySplit="825" topLeftCell="BM3" activePane="bottomLeft" state="split"/>
      <selection pane="topLeft" activeCell="G3" sqref="G3"/>
      <selection pane="bottomLeft" activeCell="D21" sqref="D21"/>
    </sheetView>
  </sheetViews>
  <sheetFormatPr defaultColWidth="11.421875" defaultRowHeight="12.75"/>
  <cols>
    <col min="1" max="1" width="9.421875" style="0" customWidth="1"/>
    <col min="2" max="2" width="43.00390625" style="0" customWidth="1"/>
    <col min="3" max="3" width="14.57421875" style="0" customWidth="1"/>
    <col min="4" max="4" width="13.00390625" style="0" customWidth="1"/>
    <col min="5" max="5" width="9.28125" style="0" customWidth="1"/>
    <col min="6" max="7" width="16.140625" style="0" customWidth="1"/>
    <col min="8" max="8" width="7.00390625" style="0" customWidth="1"/>
    <col min="9" max="9" width="5.140625" style="0" customWidth="1"/>
    <col min="10" max="10" width="5.7109375" style="0" customWidth="1"/>
  </cols>
  <sheetData>
    <row r="1" spans="2:3" ht="15.75">
      <c r="B1" s="4" t="s">
        <v>248</v>
      </c>
      <c r="C1" s="5">
        <v>10958</v>
      </c>
    </row>
    <row r="2" spans="1:10" ht="12.75">
      <c r="A2" s="1" t="s">
        <v>341</v>
      </c>
      <c r="B2" s="1" t="s">
        <v>477</v>
      </c>
      <c r="C2" s="1" t="s">
        <v>250</v>
      </c>
      <c r="D2" s="1" t="s">
        <v>251</v>
      </c>
      <c r="E2" s="1" t="s">
        <v>252</v>
      </c>
      <c r="F2" s="3" t="s">
        <v>253</v>
      </c>
      <c r="G2" s="3" t="s">
        <v>408</v>
      </c>
      <c r="H2" s="1" t="s">
        <v>254</v>
      </c>
      <c r="I2" s="1" t="s">
        <v>95</v>
      </c>
      <c r="J2" s="1" t="s">
        <v>255</v>
      </c>
    </row>
    <row r="3" spans="2:10" ht="12.75">
      <c r="B3" s="6" t="s">
        <v>249</v>
      </c>
      <c r="C3" s="1"/>
      <c r="D3" s="1"/>
      <c r="E3" s="1"/>
      <c r="F3" s="3"/>
      <c r="G3" s="3"/>
      <c r="H3" s="1"/>
      <c r="I3" s="1"/>
      <c r="J3" s="1"/>
    </row>
    <row r="4" spans="1:10" ht="12.75">
      <c r="A4" s="11" t="s">
        <v>249</v>
      </c>
      <c r="B4" s="9" t="s">
        <v>516</v>
      </c>
      <c r="C4" s="10">
        <v>39800</v>
      </c>
      <c r="D4" s="2">
        <v>505</v>
      </c>
      <c r="E4" s="2">
        <v>52</v>
      </c>
      <c r="F4" s="10">
        <f>PRODUCT(C4,D4)</f>
        <v>20099000</v>
      </c>
      <c r="G4" s="10">
        <f>E4*C4</f>
        <v>2069600</v>
      </c>
      <c r="H4" s="2"/>
      <c r="I4" s="2"/>
      <c r="J4" s="2"/>
    </row>
    <row r="5" spans="1:10" ht="12.75">
      <c r="A5" s="11" t="s">
        <v>249</v>
      </c>
      <c r="B5" s="9" t="s">
        <v>516</v>
      </c>
      <c r="C5" s="10">
        <v>2500</v>
      </c>
      <c r="D5" s="2">
        <v>5400</v>
      </c>
      <c r="E5" s="2">
        <v>220</v>
      </c>
      <c r="F5" s="10">
        <f aca="true" t="shared" si="0" ref="F5:F68">PRODUCT(C5,D5)</f>
        <v>13500000</v>
      </c>
      <c r="G5" s="10">
        <f aca="true" t="shared" si="1" ref="G5:G68">E5*C5</f>
        <v>550000</v>
      </c>
      <c r="H5" s="2"/>
      <c r="I5" s="2" t="s">
        <v>543</v>
      </c>
      <c r="J5" s="2"/>
    </row>
    <row r="6" spans="1:10" ht="12.75">
      <c r="A6" s="11" t="s">
        <v>249</v>
      </c>
      <c r="B6" s="9" t="s">
        <v>517</v>
      </c>
      <c r="C6" s="10">
        <v>10000</v>
      </c>
      <c r="D6" s="2">
        <v>618</v>
      </c>
      <c r="E6" s="2">
        <v>8.5</v>
      </c>
      <c r="F6" s="10">
        <f t="shared" si="0"/>
        <v>6180000</v>
      </c>
      <c r="G6" s="10">
        <f t="shared" si="1"/>
        <v>85000</v>
      </c>
      <c r="H6" s="2"/>
      <c r="I6" s="2"/>
      <c r="J6" s="2"/>
    </row>
    <row r="7" spans="1:7" ht="12.75">
      <c r="A7" s="11" t="s">
        <v>249</v>
      </c>
      <c r="B7" t="s">
        <v>256</v>
      </c>
      <c r="C7" s="7">
        <v>49500</v>
      </c>
      <c r="D7">
        <v>550</v>
      </c>
      <c r="E7">
        <v>50</v>
      </c>
      <c r="F7" s="10">
        <f t="shared" si="0"/>
        <v>27225000</v>
      </c>
      <c r="G7" s="10">
        <f t="shared" si="1"/>
        <v>2475000</v>
      </c>
    </row>
    <row r="8" spans="1:7" ht="12.75">
      <c r="A8" s="11" t="s">
        <v>249</v>
      </c>
      <c r="B8" t="s">
        <v>257</v>
      </c>
      <c r="C8" s="7">
        <v>30000</v>
      </c>
      <c r="D8">
        <v>160</v>
      </c>
      <c r="E8">
        <v>14.01</v>
      </c>
      <c r="F8" s="10">
        <f t="shared" si="0"/>
        <v>4800000</v>
      </c>
      <c r="G8" s="10">
        <f t="shared" si="1"/>
        <v>420300</v>
      </c>
    </row>
    <row r="9" spans="1:9" ht="12.75">
      <c r="A9" s="11" t="s">
        <v>249</v>
      </c>
      <c r="B9" t="s">
        <v>257</v>
      </c>
      <c r="C9" s="7">
        <v>10000</v>
      </c>
      <c r="D9">
        <v>300</v>
      </c>
      <c r="E9">
        <v>15</v>
      </c>
      <c r="F9" s="10">
        <f t="shared" si="0"/>
        <v>3000000</v>
      </c>
      <c r="G9" s="10">
        <f t="shared" si="1"/>
        <v>150000</v>
      </c>
      <c r="I9" t="s">
        <v>543</v>
      </c>
    </row>
    <row r="10" spans="1:7" ht="12.75">
      <c r="A10" s="11" t="s">
        <v>249</v>
      </c>
      <c r="B10" t="s">
        <v>518</v>
      </c>
      <c r="C10" s="7">
        <v>18000</v>
      </c>
      <c r="D10">
        <v>400</v>
      </c>
      <c r="E10">
        <v>15</v>
      </c>
      <c r="F10" s="10">
        <f t="shared" si="0"/>
        <v>7200000</v>
      </c>
      <c r="G10" s="10">
        <f t="shared" si="1"/>
        <v>270000</v>
      </c>
    </row>
    <row r="11" spans="1:10" ht="12.75">
      <c r="A11" s="11" t="s">
        <v>249</v>
      </c>
      <c r="B11" t="s">
        <v>258</v>
      </c>
      <c r="C11" s="7">
        <v>50000</v>
      </c>
      <c r="D11">
        <v>40</v>
      </c>
      <c r="E11">
        <v>0</v>
      </c>
      <c r="F11" s="10">
        <f t="shared" si="0"/>
        <v>2000000</v>
      </c>
      <c r="G11" s="10">
        <f t="shared" si="1"/>
        <v>0</v>
      </c>
      <c r="I11" t="s">
        <v>543</v>
      </c>
      <c r="J11" t="s">
        <v>259</v>
      </c>
    </row>
    <row r="12" spans="1:7" ht="12.75">
      <c r="A12" s="11" t="s">
        <v>249</v>
      </c>
      <c r="B12" t="s">
        <v>519</v>
      </c>
      <c r="C12" s="7">
        <v>100000</v>
      </c>
      <c r="D12">
        <v>180</v>
      </c>
      <c r="E12">
        <v>7.33</v>
      </c>
      <c r="F12" s="10">
        <f t="shared" si="0"/>
        <v>18000000</v>
      </c>
      <c r="G12" s="10">
        <f t="shared" si="1"/>
        <v>733000</v>
      </c>
    </row>
    <row r="13" spans="1:9" ht="12.75">
      <c r="A13" s="11" t="s">
        <v>249</v>
      </c>
      <c r="B13" t="s">
        <v>260</v>
      </c>
      <c r="C13" s="7">
        <v>20000</v>
      </c>
      <c r="D13">
        <v>651</v>
      </c>
      <c r="E13">
        <v>25</v>
      </c>
      <c r="F13" s="10">
        <f t="shared" si="0"/>
        <v>13020000</v>
      </c>
      <c r="G13" s="10">
        <f t="shared" si="1"/>
        <v>500000</v>
      </c>
      <c r="I13" t="s">
        <v>546</v>
      </c>
    </row>
    <row r="14" spans="1:9" ht="12.75">
      <c r="A14" s="11" t="s">
        <v>249</v>
      </c>
      <c r="B14" t="s">
        <v>261</v>
      </c>
      <c r="C14" s="7">
        <v>2000</v>
      </c>
      <c r="D14">
        <v>30250</v>
      </c>
      <c r="E14">
        <v>1193.15</v>
      </c>
      <c r="F14" s="10">
        <f t="shared" si="0"/>
        <v>60500000</v>
      </c>
      <c r="G14" s="10">
        <f t="shared" si="1"/>
        <v>2386300</v>
      </c>
      <c r="I14" t="s">
        <v>543</v>
      </c>
    </row>
    <row r="15" spans="1:7" ht="12.75">
      <c r="A15" s="11" t="s">
        <v>249</v>
      </c>
      <c r="B15" t="s">
        <v>520</v>
      </c>
      <c r="C15" s="7">
        <v>30000</v>
      </c>
      <c r="D15">
        <v>155</v>
      </c>
      <c r="E15">
        <v>11.5</v>
      </c>
      <c r="F15" s="10">
        <f t="shared" si="0"/>
        <v>4650000</v>
      </c>
      <c r="G15" s="10">
        <f t="shared" si="1"/>
        <v>345000</v>
      </c>
    </row>
    <row r="16" spans="1:9" ht="12.75">
      <c r="A16" s="11" t="s">
        <v>249</v>
      </c>
      <c r="B16" t="s">
        <v>520</v>
      </c>
      <c r="C16" s="7">
        <v>15000</v>
      </c>
      <c r="D16">
        <v>225</v>
      </c>
      <c r="E16">
        <v>5</v>
      </c>
      <c r="F16" s="10">
        <f t="shared" si="0"/>
        <v>3375000</v>
      </c>
      <c r="G16" s="10">
        <f t="shared" si="1"/>
        <v>75000</v>
      </c>
      <c r="I16" t="s">
        <v>543</v>
      </c>
    </row>
    <row r="17" spans="1:7" ht="12.75">
      <c r="A17" s="11" t="s">
        <v>249</v>
      </c>
      <c r="B17" t="s">
        <v>521</v>
      </c>
      <c r="C17" s="7">
        <v>54000</v>
      </c>
      <c r="D17">
        <v>110</v>
      </c>
      <c r="E17">
        <v>6</v>
      </c>
      <c r="F17" s="10">
        <f t="shared" si="0"/>
        <v>5940000</v>
      </c>
      <c r="G17" s="10">
        <f t="shared" si="1"/>
        <v>324000</v>
      </c>
    </row>
    <row r="18" spans="1:9" ht="12.75">
      <c r="A18" s="11" t="s">
        <v>249</v>
      </c>
      <c r="B18" t="s">
        <v>521</v>
      </c>
      <c r="C18" s="7">
        <v>10000</v>
      </c>
      <c r="D18">
        <v>600</v>
      </c>
      <c r="E18">
        <v>0</v>
      </c>
      <c r="F18" s="10">
        <f t="shared" si="0"/>
        <v>6000000</v>
      </c>
      <c r="G18" s="10">
        <f t="shared" si="1"/>
        <v>0</v>
      </c>
      <c r="I18" t="s">
        <v>543</v>
      </c>
    </row>
    <row r="19" spans="1:7" ht="12.75">
      <c r="A19" s="11" t="s">
        <v>249</v>
      </c>
      <c r="B19" t="s">
        <v>522</v>
      </c>
      <c r="C19" s="7">
        <v>20000</v>
      </c>
      <c r="D19">
        <v>66</v>
      </c>
      <c r="E19">
        <v>3.375</v>
      </c>
      <c r="F19" s="10">
        <f t="shared" si="0"/>
        <v>1320000</v>
      </c>
      <c r="G19" s="10">
        <f t="shared" si="1"/>
        <v>67500</v>
      </c>
    </row>
    <row r="20" spans="1:7" ht="12.75">
      <c r="A20" s="11" t="s">
        <v>249</v>
      </c>
      <c r="B20" t="s">
        <v>262</v>
      </c>
      <c r="C20" s="7">
        <v>12000</v>
      </c>
      <c r="D20">
        <v>1395</v>
      </c>
      <c r="E20">
        <v>50</v>
      </c>
      <c r="F20" s="10">
        <f t="shared" si="0"/>
        <v>16740000</v>
      </c>
      <c r="G20" s="10">
        <f t="shared" si="1"/>
        <v>600000</v>
      </c>
    </row>
    <row r="21" spans="1:7" ht="12.75">
      <c r="A21" s="11" t="s">
        <v>249</v>
      </c>
      <c r="B21" t="s">
        <v>523</v>
      </c>
      <c r="C21" s="7">
        <v>60000</v>
      </c>
      <c r="D21">
        <v>41</v>
      </c>
      <c r="E21">
        <v>7</v>
      </c>
      <c r="F21" s="10">
        <f t="shared" si="0"/>
        <v>2460000</v>
      </c>
      <c r="G21" s="10">
        <f t="shared" si="1"/>
        <v>420000</v>
      </c>
    </row>
    <row r="22" spans="1:7" ht="12.75">
      <c r="A22" s="11" t="s">
        <v>249</v>
      </c>
      <c r="B22" t="s">
        <v>263</v>
      </c>
      <c r="C22" s="7">
        <v>21000</v>
      </c>
      <c r="D22">
        <v>3100</v>
      </c>
      <c r="E22">
        <v>85</v>
      </c>
      <c r="F22" s="10">
        <f t="shared" si="0"/>
        <v>65100000</v>
      </c>
      <c r="G22" s="10">
        <f t="shared" si="1"/>
        <v>1785000</v>
      </c>
    </row>
    <row r="23" spans="1:7" ht="12.75">
      <c r="A23" s="11" t="s">
        <v>249</v>
      </c>
      <c r="B23" t="s">
        <v>524</v>
      </c>
      <c r="C23" s="7">
        <v>90000</v>
      </c>
      <c r="D23">
        <v>106</v>
      </c>
      <c r="E23">
        <v>15</v>
      </c>
      <c r="F23" s="10">
        <f t="shared" si="0"/>
        <v>9540000</v>
      </c>
      <c r="G23" s="10">
        <f t="shared" si="1"/>
        <v>1350000</v>
      </c>
    </row>
    <row r="24" spans="1:9" ht="12.75">
      <c r="A24" s="11" t="s">
        <v>249</v>
      </c>
      <c r="B24" t="s">
        <v>524</v>
      </c>
      <c r="C24" s="7">
        <v>3300</v>
      </c>
      <c r="D24">
        <v>910</v>
      </c>
      <c r="E24">
        <v>70.707</v>
      </c>
      <c r="F24" s="10">
        <f t="shared" si="0"/>
        <v>3003000</v>
      </c>
      <c r="G24" s="10">
        <f t="shared" si="1"/>
        <v>233333.09999999998</v>
      </c>
      <c r="I24" t="s">
        <v>543</v>
      </c>
    </row>
    <row r="25" spans="1:7" ht="12.75">
      <c r="A25" s="11" t="s">
        <v>249</v>
      </c>
      <c r="B25" t="s">
        <v>264</v>
      </c>
      <c r="C25" s="7">
        <v>50000</v>
      </c>
      <c r="D25">
        <v>145</v>
      </c>
      <c r="E25">
        <v>0</v>
      </c>
      <c r="F25" s="10">
        <f t="shared" si="0"/>
        <v>7250000</v>
      </c>
      <c r="G25" s="10">
        <f t="shared" si="1"/>
        <v>0</v>
      </c>
    </row>
    <row r="26" spans="1:9" ht="12.75">
      <c r="A26" s="11" t="s">
        <v>249</v>
      </c>
      <c r="B26" t="s">
        <v>264</v>
      </c>
      <c r="C26" s="7">
        <v>60000</v>
      </c>
      <c r="D26">
        <v>37</v>
      </c>
      <c r="E26">
        <v>0</v>
      </c>
      <c r="F26" s="10">
        <f t="shared" si="0"/>
        <v>2220000</v>
      </c>
      <c r="G26" s="10">
        <f t="shared" si="1"/>
        <v>0</v>
      </c>
      <c r="I26" t="s">
        <v>543</v>
      </c>
    </row>
    <row r="27" spans="1:7" ht="12.75">
      <c r="A27" s="11" t="s">
        <v>249</v>
      </c>
      <c r="B27" t="s">
        <v>525</v>
      </c>
      <c r="C27" s="7">
        <v>92096</v>
      </c>
      <c r="D27">
        <v>72</v>
      </c>
      <c r="E27">
        <v>0</v>
      </c>
      <c r="F27" s="10">
        <f t="shared" si="0"/>
        <v>6630912</v>
      </c>
      <c r="G27" s="10">
        <f t="shared" si="1"/>
        <v>0</v>
      </c>
    </row>
    <row r="28" spans="1:9" ht="12.75">
      <c r="A28" s="11" t="s">
        <v>249</v>
      </c>
      <c r="B28" t="s">
        <v>525</v>
      </c>
      <c r="C28" s="7">
        <v>16000</v>
      </c>
      <c r="D28">
        <v>240</v>
      </c>
      <c r="E28">
        <v>0</v>
      </c>
      <c r="F28" s="10">
        <f t="shared" si="0"/>
        <v>3840000</v>
      </c>
      <c r="G28" s="10">
        <f t="shared" si="1"/>
        <v>0</v>
      </c>
      <c r="I28" t="s">
        <v>543</v>
      </c>
    </row>
    <row r="29" spans="1:7" ht="12.75">
      <c r="A29" s="11" t="s">
        <v>249</v>
      </c>
      <c r="B29" t="s">
        <v>526</v>
      </c>
      <c r="C29" s="7">
        <v>45000</v>
      </c>
      <c r="D29">
        <v>70</v>
      </c>
      <c r="E29">
        <v>0</v>
      </c>
      <c r="F29" s="10">
        <f t="shared" si="0"/>
        <v>3150000</v>
      </c>
      <c r="G29" s="10">
        <f t="shared" si="1"/>
        <v>0</v>
      </c>
    </row>
    <row r="30" spans="1:9" ht="12.75">
      <c r="A30" s="11" t="s">
        <v>249</v>
      </c>
      <c r="B30" t="s">
        <v>526</v>
      </c>
      <c r="C30" s="7">
        <v>15000</v>
      </c>
      <c r="D30">
        <v>90</v>
      </c>
      <c r="E30">
        <v>0</v>
      </c>
      <c r="F30" s="10">
        <f t="shared" si="0"/>
        <v>1350000</v>
      </c>
      <c r="G30" s="10">
        <f t="shared" si="1"/>
        <v>0</v>
      </c>
      <c r="I30" t="s">
        <v>543</v>
      </c>
    </row>
    <row r="31" spans="1:7" ht="12.75">
      <c r="A31" s="11" t="s">
        <v>249</v>
      </c>
      <c r="B31" t="s">
        <v>265</v>
      </c>
      <c r="C31" s="7">
        <v>8000</v>
      </c>
      <c r="D31">
        <v>2110</v>
      </c>
      <c r="E31">
        <v>42.7</v>
      </c>
      <c r="F31" s="10">
        <f t="shared" si="0"/>
        <v>16880000</v>
      </c>
      <c r="G31" s="10">
        <f t="shared" si="1"/>
        <v>341600</v>
      </c>
    </row>
    <row r="32" spans="1:7" ht="12.75">
      <c r="A32" s="11" t="s">
        <v>249</v>
      </c>
      <c r="B32" t="s">
        <v>527</v>
      </c>
      <c r="C32" s="7">
        <v>397000</v>
      </c>
      <c r="D32">
        <v>258</v>
      </c>
      <c r="E32">
        <v>12</v>
      </c>
      <c r="F32" s="10">
        <f t="shared" si="0"/>
        <v>102426000</v>
      </c>
      <c r="G32" s="10">
        <f t="shared" si="1"/>
        <v>4764000</v>
      </c>
    </row>
    <row r="33" spans="1:9" ht="12.75">
      <c r="A33" s="11" t="s">
        <v>249</v>
      </c>
      <c r="B33" t="s">
        <v>527</v>
      </c>
      <c r="C33" s="7">
        <v>250000</v>
      </c>
      <c r="D33">
        <v>133</v>
      </c>
      <c r="E33">
        <v>2.7962</v>
      </c>
      <c r="F33" s="10">
        <f t="shared" si="0"/>
        <v>33250000</v>
      </c>
      <c r="G33" s="10">
        <f t="shared" si="1"/>
        <v>699050</v>
      </c>
      <c r="I33" t="s">
        <v>543</v>
      </c>
    </row>
    <row r="34" spans="1:7" ht="12.75">
      <c r="A34" s="11" t="s">
        <v>249</v>
      </c>
      <c r="B34" t="s">
        <v>528</v>
      </c>
      <c r="C34" s="7">
        <v>9200</v>
      </c>
      <c r="D34">
        <v>600</v>
      </c>
      <c r="E34">
        <v>32.5</v>
      </c>
      <c r="F34" s="10">
        <f t="shared" si="0"/>
        <v>5520000</v>
      </c>
      <c r="G34" s="10">
        <f t="shared" si="1"/>
        <v>299000</v>
      </c>
    </row>
    <row r="35" spans="1:9" ht="12.75">
      <c r="A35" s="11" t="s">
        <v>249</v>
      </c>
      <c r="B35" t="s">
        <v>529</v>
      </c>
      <c r="C35" s="7">
        <v>3700</v>
      </c>
      <c r="D35">
        <v>1585</v>
      </c>
      <c r="E35">
        <v>100.338</v>
      </c>
      <c r="F35" s="10">
        <f t="shared" si="0"/>
        <v>5864500</v>
      </c>
      <c r="G35" s="10">
        <f t="shared" si="1"/>
        <v>371250.6</v>
      </c>
      <c r="I35" t="s">
        <v>546</v>
      </c>
    </row>
    <row r="36" spans="1:9" ht="12.75">
      <c r="A36" s="11" t="s">
        <v>249</v>
      </c>
      <c r="B36" t="s">
        <v>529</v>
      </c>
      <c r="C36" s="7">
        <v>3000</v>
      </c>
      <c r="D36">
        <v>825</v>
      </c>
      <c r="E36">
        <v>24.75</v>
      </c>
      <c r="F36" s="10">
        <f t="shared" si="0"/>
        <v>2475000</v>
      </c>
      <c r="G36" s="10">
        <f t="shared" si="1"/>
        <v>74250</v>
      </c>
      <c r="I36" t="s">
        <v>543</v>
      </c>
    </row>
    <row r="37" spans="1:9" ht="12.75">
      <c r="A37" s="11" t="s">
        <v>249</v>
      </c>
      <c r="B37" t="s">
        <v>266</v>
      </c>
      <c r="C37" s="7">
        <v>10000</v>
      </c>
      <c r="D37">
        <v>1200</v>
      </c>
      <c r="E37">
        <v>47.19</v>
      </c>
      <c r="F37" s="10">
        <f t="shared" si="0"/>
        <v>12000000</v>
      </c>
      <c r="G37" s="10">
        <f t="shared" si="1"/>
        <v>471900</v>
      </c>
      <c r="I37" t="s">
        <v>543</v>
      </c>
    </row>
    <row r="38" spans="1:7" ht="12.75">
      <c r="A38" s="11" t="s">
        <v>249</v>
      </c>
      <c r="B38" t="s">
        <v>530</v>
      </c>
      <c r="C38" s="7">
        <v>28000</v>
      </c>
      <c r="D38">
        <v>90</v>
      </c>
      <c r="E38">
        <v>0</v>
      </c>
      <c r="F38" s="10">
        <f t="shared" si="0"/>
        <v>2520000</v>
      </c>
      <c r="G38" s="10">
        <f t="shared" si="1"/>
        <v>0</v>
      </c>
    </row>
    <row r="39" spans="1:9" ht="12.75">
      <c r="A39" s="11" t="s">
        <v>249</v>
      </c>
      <c r="B39" t="s">
        <v>530</v>
      </c>
      <c r="C39" s="7">
        <v>10000</v>
      </c>
      <c r="D39">
        <v>190</v>
      </c>
      <c r="E39">
        <v>0</v>
      </c>
      <c r="F39" s="10">
        <f t="shared" si="0"/>
        <v>1900000</v>
      </c>
      <c r="G39" s="10">
        <f t="shared" si="1"/>
        <v>0</v>
      </c>
      <c r="I39" t="s">
        <v>543</v>
      </c>
    </row>
    <row r="40" spans="1:7" ht="12.75">
      <c r="A40" s="11" t="s">
        <v>249</v>
      </c>
      <c r="B40" t="s">
        <v>531</v>
      </c>
      <c r="C40" s="7">
        <v>60000</v>
      </c>
      <c r="D40">
        <v>298</v>
      </c>
      <c r="E40">
        <v>6</v>
      </c>
      <c r="F40" s="10">
        <f t="shared" si="0"/>
        <v>17880000</v>
      </c>
      <c r="G40" s="10">
        <f t="shared" si="1"/>
        <v>360000</v>
      </c>
    </row>
    <row r="41" spans="2:10" ht="12.75">
      <c r="B41" s="6" t="s">
        <v>267</v>
      </c>
      <c r="C41" s="1" t="s">
        <v>250</v>
      </c>
      <c r="D41" s="1" t="s">
        <v>251</v>
      </c>
      <c r="E41" s="1" t="s">
        <v>252</v>
      </c>
      <c r="F41" s="10">
        <f t="shared" si="0"/>
        <v>0</v>
      </c>
      <c r="G41" s="10"/>
      <c r="H41" s="1" t="s">
        <v>254</v>
      </c>
      <c r="I41" s="1" t="s">
        <v>95</v>
      </c>
      <c r="J41" s="1" t="s">
        <v>255</v>
      </c>
    </row>
    <row r="42" spans="1:10" ht="12.75">
      <c r="A42" s="11" t="s">
        <v>267</v>
      </c>
      <c r="B42" s="9" t="s">
        <v>532</v>
      </c>
      <c r="C42" s="2">
        <v>120000</v>
      </c>
      <c r="D42" s="2">
        <v>37</v>
      </c>
      <c r="E42" s="2">
        <v>0</v>
      </c>
      <c r="F42" s="10">
        <f t="shared" si="0"/>
        <v>4440000</v>
      </c>
      <c r="G42" s="10">
        <f t="shared" si="1"/>
        <v>0</v>
      </c>
      <c r="H42" s="2"/>
      <c r="I42" s="2" t="s">
        <v>545</v>
      </c>
      <c r="J42" s="2"/>
    </row>
    <row r="43" spans="1:10" ht="12.75">
      <c r="A43" s="11" t="s">
        <v>267</v>
      </c>
      <c r="B43" s="9" t="s">
        <v>533</v>
      </c>
      <c r="C43" s="2">
        <v>55000</v>
      </c>
      <c r="D43" s="2">
        <v>15</v>
      </c>
      <c r="E43" s="2">
        <v>0</v>
      </c>
      <c r="F43" s="10">
        <f t="shared" si="0"/>
        <v>825000</v>
      </c>
      <c r="G43" s="10">
        <f t="shared" si="1"/>
        <v>0</v>
      </c>
      <c r="H43" s="2"/>
      <c r="I43" s="2" t="s">
        <v>545</v>
      </c>
      <c r="J43" s="2"/>
    </row>
    <row r="44" spans="1:10" ht="12.75">
      <c r="A44" s="11" t="s">
        <v>267</v>
      </c>
      <c r="B44" s="9" t="s">
        <v>534</v>
      </c>
      <c r="C44" s="2">
        <v>35000</v>
      </c>
      <c r="D44" s="2">
        <v>290</v>
      </c>
      <c r="E44" s="2">
        <v>15</v>
      </c>
      <c r="F44" s="10">
        <f t="shared" si="0"/>
        <v>10150000</v>
      </c>
      <c r="G44" s="10">
        <f t="shared" si="1"/>
        <v>525000</v>
      </c>
      <c r="H44" s="2"/>
      <c r="I44" s="2"/>
      <c r="J44" s="2"/>
    </row>
    <row r="45" spans="1:9" ht="12.75">
      <c r="A45" s="11" t="s">
        <v>267</v>
      </c>
      <c r="B45" t="s">
        <v>268</v>
      </c>
      <c r="C45" s="7">
        <v>18000</v>
      </c>
      <c r="D45">
        <v>117</v>
      </c>
      <c r="E45">
        <v>9</v>
      </c>
      <c r="F45" s="10">
        <f t="shared" si="0"/>
        <v>2106000</v>
      </c>
      <c r="G45" s="10">
        <f t="shared" si="1"/>
        <v>162000</v>
      </c>
      <c r="I45" t="s">
        <v>546</v>
      </c>
    </row>
    <row r="46" spans="1:9" ht="12.75">
      <c r="A46" s="11" t="s">
        <v>267</v>
      </c>
      <c r="B46" t="s">
        <v>268</v>
      </c>
      <c r="C46" s="7">
        <v>28800</v>
      </c>
      <c r="D46">
        <v>72.5</v>
      </c>
      <c r="E46">
        <v>5.625</v>
      </c>
      <c r="F46" s="10">
        <f t="shared" si="0"/>
        <v>2088000</v>
      </c>
      <c r="G46" s="10">
        <f t="shared" si="1"/>
        <v>162000</v>
      </c>
      <c r="I46" t="s">
        <v>535</v>
      </c>
    </row>
    <row r="47" spans="1:7" ht="12.75">
      <c r="A47" s="11" t="s">
        <v>267</v>
      </c>
      <c r="B47" t="s">
        <v>536</v>
      </c>
      <c r="C47" s="7">
        <v>80000</v>
      </c>
      <c r="D47">
        <v>29</v>
      </c>
      <c r="E47">
        <v>0</v>
      </c>
      <c r="F47" s="10">
        <f t="shared" si="0"/>
        <v>2320000</v>
      </c>
      <c r="G47" s="10">
        <f t="shared" si="1"/>
        <v>0</v>
      </c>
    </row>
    <row r="48" spans="1:9" ht="12.75">
      <c r="A48" s="11" t="s">
        <v>267</v>
      </c>
      <c r="B48" t="s">
        <v>536</v>
      </c>
      <c r="C48" s="7">
        <v>22500</v>
      </c>
      <c r="D48">
        <v>100</v>
      </c>
      <c r="E48">
        <v>0</v>
      </c>
      <c r="F48" s="10">
        <f t="shared" si="0"/>
        <v>2250000</v>
      </c>
      <c r="G48" s="10">
        <f t="shared" si="1"/>
        <v>0</v>
      </c>
      <c r="I48" t="s">
        <v>545</v>
      </c>
    </row>
    <row r="49" spans="1:9" ht="12.75">
      <c r="A49" s="11" t="s">
        <v>267</v>
      </c>
      <c r="B49" t="s">
        <v>269</v>
      </c>
      <c r="C49" s="7">
        <v>4166</v>
      </c>
      <c r="D49">
        <v>1320</v>
      </c>
      <c r="E49">
        <v>45.585</v>
      </c>
      <c r="F49" s="10">
        <f t="shared" si="0"/>
        <v>5499120</v>
      </c>
      <c r="G49" s="10">
        <f t="shared" si="1"/>
        <v>189907.11000000002</v>
      </c>
      <c r="I49" t="s">
        <v>543</v>
      </c>
    </row>
    <row r="50" spans="1:10" ht="12.75">
      <c r="A50" s="11" t="s">
        <v>267</v>
      </c>
      <c r="B50" t="s">
        <v>537</v>
      </c>
      <c r="C50" s="7">
        <v>45000</v>
      </c>
      <c r="D50">
        <v>16.5</v>
      </c>
      <c r="E50">
        <v>0</v>
      </c>
      <c r="F50" s="10">
        <f t="shared" si="0"/>
        <v>742500</v>
      </c>
      <c r="G50" s="10">
        <f t="shared" si="1"/>
        <v>0</v>
      </c>
      <c r="J50" t="s">
        <v>259</v>
      </c>
    </row>
    <row r="51" spans="1:7" ht="12.75">
      <c r="A51" s="11" t="s">
        <v>267</v>
      </c>
      <c r="B51" t="s">
        <v>270</v>
      </c>
      <c r="C51" s="7">
        <v>25000</v>
      </c>
      <c r="D51">
        <v>278</v>
      </c>
      <c r="E51">
        <v>22</v>
      </c>
      <c r="F51" s="10">
        <f t="shared" si="0"/>
        <v>6950000</v>
      </c>
      <c r="G51" s="10">
        <f t="shared" si="1"/>
        <v>550000</v>
      </c>
    </row>
    <row r="52" spans="1:9" ht="12.75">
      <c r="A52" s="11" t="s">
        <v>267</v>
      </c>
      <c r="B52" t="s">
        <v>270</v>
      </c>
      <c r="C52" s="7">
        <v>7000</v>
      </c>
      <c r="D52">
        <v>305</v>
      </c>
      <c r="E52">
        <v>19.816</v>
      </c>
      <c r="F52" s="10">
        <f t="shared" si="0"/>
        <v>2135000</v>
      </c>
      <c r="G52" s="10">
        <f t="shared" si="1"/>
        <v>138712</v>
      </c>
      <c r="I52" t="s">
        <v>543</v>
      </c>
    </row>
    <row r="53" spans="1:7" ht="12.75">
      <c r="A53" s="11" t="s">
        <v>267</v>
      </c>
      <c r="B53" t="s">
        <v>539</v>
      </c>
      <c r="C53" s="7">
        <v>250000</v>
      </c>
      <c r="D53">
        <v>105</v>
      </c>
      <c r="E53">
        <v>15</v>
      </c>
      <c r="F53" s="10">
        <f t="shared" si="0"/>
        <v>26250000</v>
      </c>
      <c r="G53" s="10">
        <f t="shared" si="1"/>
        <v>3750000</v>
      </c>
    </row>
    <row r="54" spans="1:9" ht="12.75">
      <c r="A54" s="11" t="s">
        <v>267</v>
      </c>
      <c r="B54" t="s">
        <v>539</v>
      </c>
      <c r="C54" s="7">
        <v>4000</v>
      </c>
      <c r="D54">
        <v>3150</v>
      </c>
      <c r="E54">
        <v>195</v>
      </c>
      <c r="F54" s="10">
        <f t="shared" si="0"/>
        <v>12600000</v>
      </c>
      <c r="G54" s="10">
        <f t="shared" si="1"/>
        <v>780000</v>
      </c>
      <c r="I54" t="s">
        <v>543</v>
      </c>
    </row>
    <row r="55" spans="1:7" ht="12.75">
      <c r="A55" s="11" t="s">
        <v>267</v>
      </c>
      <c r="B55" t="s">
        <v>540</v>
      </c>
      <c r="C55" s="7">
        <v>30000</v>
      </c>
      <c r="D55">
        <v>155</v>
      </c>
      <c r="E55">
        <v>13</v>
      </c>
      <c r="F55" s="10">
        <f t="shared" si="0"/>
        <v>4650000</v>
      </c>
      <c r="G55" s="10">
        <f t="shared" si="1"/>
        <v>390000</v>
      </c>
    </row>
    <row r="56" spans="1:9" ht="12.75">
      <c r="A56" s="11" t="s">
        <v>267</v>
      </c>
      <c r="B56" t="s">
        <v>540</v>
      </c>
      <c r="C56" s="7">
        <v>12000</v>
      </c>
      <c r="D56">
        <v>300</v>
      </c>
      <c r="E56">
        <v>18</v>
      </c>
      <c r="F56" s="10">
        <f t="shared" si="0"/>
        <v>3600000</v>
      </c>
      <c r="G56" s="10">
        <f t="shared" si="1"/>
        <v>216000</v>
      </c>
      <c r="I56" t="s">
        <v>543</v>
      </c>
    </row>
    <row r="57" spans="1:7" ht="12.75">
      <c r="A57" s="11" t="s">
        <v>267</v>
      </c>
      <c r="B57" t="s">
        <v>541</v>
      </c>
      <c r="C57" s="7">
        <v>150000</v>
      </c>
      <c r="D57">
        <v>114</v>
      </c>
      <c r="E57">
        <v>10</v>
      </c>
      <c r="F57" s="10">
        <f t="shared" si="0"/>
        <v>17100000</v>
      </c>
      <c r="G57" s="10">
        <f t="shared" si="1"/>
        <v>1500000</v>
      </c>
    </row>
    <row r="58" spans="1:10" ht="12.75">
      <c r="A58" s="11" t="s">
        <v>267</v>
      </c>
      <c r="B58" t="s">
        <v>542</v>
      </c>
      <c r="C58" s="7">
        <v>8000</v>
      </c>
      <c r="D58">
        <v>16</v>
      </c>
      <c r="E58">
        <v>0</v>
      </c>
      <c r="F58" s="10">
        <f t="shared" si="0"/>
        <v>128000</v>
      </c>
      <c r="G58" s="10">
        <f t="shared" si="1"/>
        <v>0</v>
      </c>
      <c r="I58" t="s">
        <v>546</v>
      </c>
      <c r="J58" t="s">
        <v>259</v>
      </c>
    </row>
    <row r="59" spans="1:7" ht="12.75">
      <c r="A59" s="11" t="s">
        <v>267</v>
      </c>
      <c r="B59" t="s">
        <v>271</v>
      </c>
      <c r="C59" s="7">
        <v>8500</v>
      </c>
      <c r="D59">
        <v>180</v>
      </c>
      <c r="E59">
        <v>12</v>
      </c>
      <c r="F59" s="10">
        <f t="shared" si="0"/>
        <v>1530000</v>
      </c>
      <c r="G59" s="10">
        <f t="shared" si="1"/>
        <v>102000</v>
      </c>
    </row>
    <row r="60" spans="1:7" ht="12.75">
      <c r="A60" s="11" t="s">
        <v>267</v>
      </c>
      <c r="B60" t="s">
        <v>538</v>
      </c>
      <c r="C60" s="7">
        <v>3200</v>
      </c>
      <c r="D60">
        <v>400</v>
      </c>
      <c r="E60">
        <v>30</v>
      </c>
      <c r="F60" s="10">
        <f t="shared" si="0"/>
        <v>1280000</v>
      </c>
      <c r="G60" s="10">
        <f t="shared" si="1"/>
        <v>96000</v>
      </c>
    </row>
    <row r="61" spans="1:7" ht="12.75">
      <c r="A61" s="11" t="s">
        <v>267</v>
      </c>
      <c r="B61" t="s">
        <v>272</v>
      </c>
      <c r="C61" s="7">
        <v>45000</v>
      </c>
      <c r="D61">
        <v>29</v>
      </c>
      <c r="E61">
        <v>0</v>
      </c>
      <c r="F61" s="10">
        <f t="shared" si="0"/>
        <v>1305000</v>
      </c>
      <c r="G61" s="10">
        <f t="shared" si="1"/>
        <v>0</v>
      </c>
    </row>
    <row r="62" spans="2:10" ht="12.75">
      <c r="B62" s="6" t="s">
        <v>273</v>
      </c>
      <c r="C62" s="3"/>
      <c r="D62" s="1"/>
      <c r="E62" s="1"/>
      <c r="F62" s="10">
        <f t="shared" si="0"/>
        <v>0</v>
      </c>
      <c r="G62" s="10">
        <f t="shared" si="1"/>
        <v>0</v>
      </c>
      <c r="H62" s="1"/>
      <c r="I62" s="1"/>
      <c r="J62" s="1"/>
    </row>
    <row r="63" spans="1:7" ht="12.75">
      <c r="A63" s="11" t="s">
        <v>273</v>
      </c>
      <c r="B63" t="s">
        <v>274</v>
      </c>
      <c r="C63" s="7">
        <v>70305</v>
      </c>
      <c r="D63">
        <v>105</v>
      </c>
      <c r="E63">
        <v>12</v>
      </c>
      <c r="F63" s="10">
        <f t="shared" si="0"/>
        <v>7382025</v>
      </c>
      <c r="G63" s="10">
        <f t="shared" si="1"/>
        <v>843660</v>
      </c>
    </row>
    <row r="64" spans="1:7" ht="12.75">
      <c r="A64" s="11" t="s">
        <v>273</v>
      </c>
      <c r="B64" t="s">
        <v>275</v>
      </c>
      <c r="C64" s="7">
        <v>25000</v>
      </c>
      <c r="D64">
        <v>303</v>
      </c>
      <c r="E64">
        <v>22</v>
      </c>
      <c r="F64" s="10">
        <f t="shared" si="0"/>
        <v>7575000</v>
      </c>
      <c r="G64" s="10">
        <f t="shared" si="1"/>
        <v>550000</v>
      </c>
    </row>
    <row r="65" spans="1:9" ht="12.75">
      <c r="A65" s="11" t="s">
        <v>273</v>
      </c>
      <c r="B65" t="s">
        <v>275</v>
      </c>
      <c r="C65" s="7">
        <v>7500</v>
      </c>
      <c r="D65">
        <v>670</v>
      </c>
      <c r="E65">
        <v>24.948</v>
      </c>
      <c r="F65" s="10">
        <f t="shared" si="0"/>
        <v>5025000</v>
      </c>
      <c r="G65" s="10">
        <f t="shared" si="1"/>
        <v>187110</v>
      </c>
      <c r="I65" t="s">
        <v>543</v>
      </c>
    </row>
    <row r="66" spans="1:7" ht="12.75">
      <c r="A66" s="11" t="s">
        <v>273</v>
      </c>
      <c r="B66" t="s">
        <v>100</v>
      </c>
      <c r="C66" s="7">
        <v>55000</v>
      </c>
      <c r="D66">
        <v>160</v>
      </c>
      <c r="E66">
        <v>10</v>
      </c>
      <c r="F66" s="10">
        <f t="shared" si="0"/>
        <v>8800000</v>
      </c>
      <c r="G66" s="10">
        <f t="shared" si="1"/>
        <v>550000</v>
      </c>
    </row>
    <row r="67" spans="1:7" ht="12.75">
      <c r="A67" s="11" t="s">
        <v>273</v>
      </c>
      <c r="B67" t="s">
        <v>276</v>
      </c>
      <c r="C67" s="7">
        <v>20000</v>
      </c>
      <c r="D67">
        <v>1395</v>
      </c>
      <c r="E67">
        <v>28</v>
      </c>
      <c r="F67" s="10">
        <f t="shared" si="0"/>
        <v>27900000</v>
      </c>
      <c r="G67" s="10">
        <f t="shared" si="1"/>
        <v>560000</v>
      </c>
    </row>
    <row r="68" spans="1:7" ht="12.75">
      <c r="A68" s="11" t="s">
        <v>273</v>
      </c>
      <c r="B68" t="s">
        <v>101</v>
      </c>
      <c r="C68" s="7">
        <v>48000</v>
      </c>
      <c r="D68">
        <v>515</v>
      </c>
      <c r="E68">
        <v>18.25</v>
      </c>
      <c r="F68" s="10">
        <f t="shared" si="0"/>
        <v>24720000</v>
      </c>
      <c r="G68" s="10">
        <f t="shared" si="1"/>
        <v>876000</v>
      </c>
    </row>
    <row r="69" spans="1:9" ht="12.75">
      <c r="A69" s="11" t="s">
        <v>273</v>
      </c>
      <c r="B69" t="s">
        <v>101</v>
      </c>
      <c r="C69" s="7">
        <v>12000</v>
      </c>
      <c r="D69">
        <v>1500</v>
      </c>
      <c r="E69">
        <v>32.5</v>
      </c>
      <c r="F69" s="10">
        <f aca="true" t="shared" si="2" ref="F69:F132">PRODUCT(C69,D69)</f>
        <v>18000000</v>
      </c>
      <c r="G69" s="10">
        <f aca="true" t="shared" si="3" ref="G69:G132">E69*C69</f>
        <v>390000</v>
      </c>
      <c r="I69" t="s">
        <v>543</v>
      </c>
    </row>
    <row r="70" spans="1:9" ht="12.75">
      <c r="A70" s="11" t="s">
        <v>273</v>
      </c>
      <c r="B70" t="s">
        <v>277</v>
      </c>
      <c r="C70" s="7">
        <v>8360</v>
      </c>
      <c r="D70">
        <v>1300</v>
      </c>
      <c r="E70">
        <v>62</v>
      </c>
      <c r="F70" s="10">
        <f t="shared" si="2"/>
        <v>10868000</v>
      </c>
      <c r="G70" s="10">
        <f t="shared" si="3"/>
        <v>518320</v>
      </c>
      <c r="I70" t="s">
        <v>543</v>
      </c>
    </row>
    <row r="71" spans="1:9" ht="12.75">
      <c r="A71" s="11" t="s">
        <v>273</v>
      </c>
      <c r="B71" t="s">
        <v>277</v>
      </c>
      <c r="C71" s="7">
        <v>86000</v>
      </c>
      <c r="D71">
        <v>72</v>
      </c>
      <c r="E71">
        <v>4.22</v>
      </c>
      <c r="F71" s="10">
        <f t="shared" si="2"/>
        <v>6192000</v>
      </c>
      <c r="G71" s="10">
        <f t="shared" si="3"/>
        <v>362920</v>
      </c>
      <c r="I71" t="s">
        <v>543</v>
      </c>
    </row>
    <row r="72" spans="1:7" ht="12.75">
      <c r="A72" s="11" t="s">
        <v>273</v>
      </c>
      <c r="B72" t="s">
        <v>110</v>
      </c>
      <c r="C72" s="7">
        <v>10000</v>
      </c>
      <c r="D72">
        <v>487</v>
      </c>
      <c r="E72">
        <v>21</v>
      </c>
      <c r="F72" s="10">
        <f t="shared" si="2"/>
        <v>4870000</v>
      </c>
      <c r="G72" s="10">
        <f t="shared" si="3"/>
        <v>210000</v>
      </c>
    </row>
    <row r="73" spans="1:7" ht="12.75">
      <c r="A73" s="11" t="s">
        <v>273</v>
      </c>
      <c r="B73" t="s">
        <v>102</v>
      </c>
      <c r="C73" s="7">
        <v>65000</v>
      </c>
      <c r="D73">
        <v>67</v>
      </c>
      <c r="E73">
        <v>12.687</v>
      </c>
      <c r="F73" s="10">
        <f t="shared" si="2"/>
        <v>4355000</v>
      </c>
      <c r="G73" s="10">
        <f t="shared" si="3"/>
        <v>824655</v>
      </c>
    </row>
    <row r="74" spans="1:9" ht="12.75">
      <c r="A74" s="11" t="s">
        <v>273</v>
      </c>
      <c r="B74" t="s">
        <v>102</v>
      </c>
      <c r="C74" s="7">
        <v>15000</v>
      </c>
      <c r="D74">
        <v>125</v>
      </c>
      <c r="E74">
        <v>0</v>
      </c>
      <c r="F74" s="10">
        <f t="shared" si="2"/>
        <v>1875000</v>
      </c>
      <c r="G74" s="10">
        <f t="shared" si="3"/>
        <v>0</v>
      </c>
      <c r="I74" t="s">
        <v>543</v>
      </c>
    </row>
    <row r="75" spans="1:7" ht="12.75">
      <c r="A75" s="11" t="s">
        <v>273</v>
      </c>
      <c r="B75" t="s">
        <v>0</v>
      </c>
      <c r="C75" s="7">
        <v>42000</v>
      </c>
      <c r="D75">
        <v>70</v>
      </c>
      <c r="E75">
        <v>0</v>
      </c>
      <c r="F75" s="10">
        <f t="shared" si="2"/>
        <v>2940000</v>
      </c>
      <c r="G75" s="10">
        <f t="shared" si="3"/>
        <v>0</v>
      </c>
    </row>
    <row r="76" spans="1:7" ht="12.75">
      <c r="A76" s="11" t="s">
        <v>273</v>
      </c>
      <c r="B76" t="s">
        <v>278</v>
      </c>
      <c r="C76" s="7">
        <v>99750</v>
      </c>
      <c r="D76">
        <v>259</v>
      </c>
      <c r="E76">
        <v>20</v>
      </c>
      <c r="F76" s="10">
        <f t="shared" si="2"/>
        <v>25835250</v>
      </c>
      <c r="G76" s="10">
        <f t="shared" si="3"/>
        <v>1995000</v>
      </c>
    </row>
    <row r="77" spans="1:7" ht="12.75">
      <c r="A77" s="11" t="s">
        <v>273</v>
      </c>
      <c r="B77" t="s">
        <v>279</v>
      </c>
      <c r="C77" s="7">
        <v>3700</v>
      </c>
      <c r="D77">
        <v>610</v>
      </c>
      <c r="E77">
        <v>25.06</v>
      </c>
      <c r="F77" s="10">
        <f t="shared" si="2"/>
        <v>2257000</v>
      </c>
      <c r="G77" s="10">
        <f t="shared" si="3"/>
        <v>92722</v>
      </c>
    </row>
    <row r="78" spans="1:9" ht="12.75">
      <c r="A78" s="11" t="s">
        <v>273</v>
      </c>
      <c r="B78" t="s">
        <v>279</v>
      </c>
      <c r="C78" s="7">
        <v>5300</v>
      </c>
      <c r="D78">
        <v>511</v>
      </c>
      <c r="E78">
        <v>18.06</v>
      </c>
      <c r="F78" s="10">
        <f t="shared" si="2"/>
        <v>2708300</v>
      </c>
      <c r="G78" s="10">
        <f t="shared" si="3"/>
        <v>95718</v>
      </c>
      <c r="I78" t="s">
        <v>546</v>
      </c>
    </row>
    <row r="79" spans="1:7" ht="12.75">
      <c r="A79" s="11" t="s">
        <v>273</v>
      </c>
      <c r="B79" t="s">
        <v>280</v>
      </c>
      <c r="C79" s="7">
        <v>20000</v>
      </c>
      <c r="D79">
        <v>305</v>
      </c>
      <c r="E79">
        <v>35</v>
      </c>
      <c r="F79" s="10">
        <f t="shared" si="2"/>
        <v>6100000</v>
      </c>
      <c r="G79" s="10">
        <f t="shared" si="3"/>
        <v>700000</v>
      </c>
    </row>
    <row r="80" spans="1:7" ht="12.75">
      <c r="A80" s="11" t="s">
        <v>273</v>
      </c>
      <c r="B80" t="s">
        <v>281</v>
      </c>
      <c r="C80" s="7">
        <v>2400</v>
      </c>
      <c r="D80">
        <v>1110</v>
      </c>
      <c r="E80">
        <v>30</v>
      </c>
      <c r="F80" s="10">
        <f t="shared" si="2"/>
        <v>2664000</v>
      </c>
      <c r="G80" s="10">
        <f t="shared" si="3"/>
        <v>72000</v>
      </c>
    </row>
    <row r="81" spans="1:7" ht="12.75">
      <c r="A81" s="11" t="s">
        <v>273</v>
      </c>
      <c r="B81" t="s">
        <v>282</v>
      </c>
      <c r="C81" s="7">
        <v>30000</v>
      </c>
      <c r="D81">
        <v>239</v>
      </c>
      <c r="E81">
        <v>6</v>
      </c>
      <c r="F81" s="10">
        <f t="shared" si="2"/>
        <v>7170000</v>
      </c>
      <c r="G81" s="10">
        <f t="shared" si="3"/>
        <v>180000</v>
      </c>
    </row>
    <row r="82" spans="1:7" ht="12.75">
      <c r="A82" s="11" t="s">
        <v>273</v>
      </c>
      <c r="B82" t="s">
        <v>283</v>
      </c>
      <c r="C82" s="7">
        <v>32000</v>
      </c>
      <c r="D82">
        <v>809</v>
      </c>
      <c r="E82">
        <v>42.5</v>
      </c>
      <c r="F82" s="10">
        <f t="shared" si="2"/>
        <v>25888000</v>
      </c>
      <c r="G82" s="10">
        <f t="shared" si="3"/>
        <v>1360000</v>
      </c>
    </row>
    <row r="83" spans="1:9" ht="12.75">
      <c r="A83" s="11" t="s">
        <v>273</v>
      </c>
      <c r="B83" t="s">
        <v>283</v>
      </c>
      <c r="C83" s="7">
        <v>3000</v>
      </c>
      <c r="D83">
        <v>4430</v>
      </c>
      <c r="E83">
        <v>37.65</v>
      </c>
      <c r="F83" s="10">
        <f t="shared" si="2"/>
        <v>13290000</v>
      </c>
      <c r="G83" s="10">
        <f t="shared" si="3"/>
        <v>112950</v>
      </c>
      <c r="I83" t="s">
        <v>543</v>
      </c>
    </row>
    <row r="84" spans="1:7" ht="12.75">
      <c r="A84" s="11" t="s">
        <v>273</v>
      </c>
      <c r="B84" t="s">
        <v>103</v>
      </c>
      <c r="C84" s="7">
        <v>40000</v>
      </c>
      <c r="D84">
        <v>100</v>
      </c>
      <c r="E84">
        <v>0</v>
      </c>
      <c r="F84" s="10">
        <f t="shared" si="2"/>
        <v>4000000</v>
      </c>
      <c r="G84" s="10">
        <f t="shared" si="3"/>
        <v>0</v>
      </c>
    </row>
    <row r="85" spans="1:9" ht="12.75">
      <c r="A85" s="11" t="s">
        <v>273</v>
      </c>
      <c r="B85" t="s">
        <v>284</v>
      </c>
      <c r="C85" s="7">
        <v>20000</v>
      </c>
      <c r="D85">
        <v>308</v>
      </c>
      <c r="E85">
        <v>14</v>
      </c>
      <c r="F85" s="10">
        <f t="shared" si="2"/>
        <v>6160000</v>
      </c>
      <c r="G85" s="10">
        <f t="shared" si="3"/>
        <v>280000</v>
      </c>
      <c r="I85" t="s">
        <v>545</v>
      </c>
    </row>
    <row r="86" spans="1:7" ht="12.75">
      <c r="A86" s="11" t="s">
        <v>273</v>
      </c>
      <c r="B86" t="s">
        <v>284</v>
      </c>
      <c r="C86" s="7">
        <v>130000</v>
      </c>
      <c r="D86">
        <v>238</v>
      </c>
      <c r="E86">
        <v>14</v>
      </c>
      <c r="F86" s="10">
        <f t="shared" si="2"/>
        <v>30940000</v>
      </c>
      <c r="G86" s="10">
        <f t="shared" si="3"/>
        <v>1820000</v>
      </c>
    </row>
    <row r="87" spans="1:9" ht="12.75">
      <c r="A87" s="11" t="s">
        <v>273</v>
      </c>
      <c r="B87" t="s">
        <v>284</v>
      </c>
      <c r="C87" s="7">
        <v>2000</v>
      </c>
      <c r="D87">
        <v>1545</v>
      </c>
      <c r="E87">
        <v>68.2</v>
      </c>
      <c r="F87" s="10">
        <f t="shared" si="2"/>
        <v>3090000</v>
      </c>
      <c r="G87" s="10">
        <f t="shared" si="3"/>
        <v>136400</v>
      </c>
      <c r="I87" t="s">
        <v>543</v>
      </c>
    </row>
    <row r="88" spans="1:7" ht="12.75">
      <c r="A88" s="11" t="s">
        <v>273</v>
      </c>
      <c r="B88" t="s">
        <v>285</v>
      </c>
      <c r="C88" s="7">
        <v>18000</v>
      </c>
      <c r="D88">
        <v>767</v>
      </c>
      <c r="E88">
        <v>50</v>
      </c>
      <c r="F88" s="10">
        <f t="shared" si="2"/>
        <v>13806000</v>
      </c>
      <c r="G88" s="10">
        <f t="shared" si="3"/>
        <v>900000</v>
      </c>
    </row>
    <row r="89" spans="1:9" ht="12.75">
      <c r="A89" s="11" t="s">
        <v>273</v>
      </c>
      <c r="B89" t="s">
        <v>286</v>
      </c>
      <c r="C89" s="7">
        <v>46050</v>
      </c>
      <c r="D89">
        <v>799</v>
      </c>
      <c r="E89">
        <v>35</v>
      </c>
      <c r="F89" s="10">
        <f t="shared" si="2"/>
        <v>36793950</v>
      </c>
      <c r="G89" s="10">
        <f t="shared" si="3"/>
        <v>1611750</v>
      </c>
      <c r="I89" t="s">
        <v>545</v>
      </c>
    </row>
    <row r="90" spans="1:9" ht="12.75">
      <c r="A90" s="11" t="s">
        <v>273</v>
      </c>
      <c r="B90" t="s">
        <v>286</v>
      </c>
      <c r="C90" s="7">
        <v>4000</v>
      </c>
      <c r="D90">
        <v>4800</v>
      </c>
      <c r="E90">
        <v>0</v>
      </c>
      <c r="F90" s="10">
        <f t="shared" si="2"/>
        <v>19200000</v>
      </c>
      <c r="G90" s="10">
        <f t="shared" si="3"/>
        <v>0</v>
      </c>
      <c r="I90" t="s">
        <v>543</v>
      </c>
    </row>
    <row r="91" spans="1:7" ht="12.75">
      <c r="A91" s="11" t="s">
        <v>273</v>
      </c>
      <c r="B91" t="s">
        <v>287</v>
      </c>
      <c r="C91" s="7">
        <v>2750</v>
      </c>
      <c r="D91">
        <v>1985</v>
      </c>
      <c r="E91">
        <v>0</v>
      </c>
      <c r="F91" s="10">
        <f t="shared" si="2"/>
        <v>5458750</v>
      </c>
      <c r="G91" s="10">
        <f t="shared" si="3"/>
        <v>0</v>
      </c>
    </row>
    <row r="92" spans="1:9" ht="12.75">
      <c r="A92" s="11" t="s">
        <v>273</v>
      </c>
      <c r="B92" t="s">
        <v>287</v>
      </c>
      <c r="C92" s="7">
        <v>4200</v>
      </c>
      <c r="D92">
        <v>1450</v>
      </c>
      <c r="E92">
        <v>0</v>
      </c>
      <c r="F92" s="10">
        <f t="shared" si="2"/>
        <v>6090000</v>
      </c>
      <c r="G92" s="10">
        <f t="shared" si="3"/>
        <v>0</v>
      </c>
      <c r="I92" t="s">
        <v>545</v>
      </c>
    </row>
    <row r="93" spans="1:7" ht="12.75">
      <c r="A93" s="11" t="s">
        <v>273</v>
      </c>
      <c r="B93" t="s">
        <v>288</v>
      </c>
      <c r="C93" s="7">
        <v>32000</v>
      </c>
      <c r="D93">
        <v>1425</v>
      </c>
      <c r="E93">
        <v>65</v>
      </c>
      <c r="F93" s="10">
        <f t="shared" si="2"/>
        <v>45600000</v>
      </c>
      <c r="G93" s="10">
        <f t="shared" si="3"/>
        <v>2080000</v>
      </c>
    </row>
    <row r="94" spans="1:7" ht="12.75">
      <c r="A94" s="11" t="s">
        <v>273</v>
      </c>
      <c r="B94" t="s">
        <v>104</v>
      </c>
      <c r="C94" s="7">
        <v>180000</v>
      </c>
      <c r="D94">
        <v>280</v>
      </c>
      <c r="E94">
        <v>27.65</v>
      </c>
      <c r="F94" s="10">
        <f t="shared" si="2"/>
        <v>50400000</v>
      </c>
      <c r="G94" s="10">
        <f t="shared" si="3"/>
        <v>4977000</v>
      </c>
    </row>
    <row r="95" spans="1:9" ht="12.75">
      <c r="A95" s="11" t="s">
        <v>273</v>
      </c>
      <c r="B95" t="s">
        <v>104</v>
      </c>
      <c r="C95" s="7">
        <v>6000</v>
      </c>
      <c r="D95">
        <v>2350</v>
      </c>
      <c r="E95">
        <v>115.65</v>
      </c>
      <c r="F95" s="10">
        <f t="shared" si="2"/>
        <v>14100000</v>
      </c>
      <c r="G95" s="10">
        <f t="shared" si="3"/>
        <v>693900</v>
      </c>
      <c r="I95" t="s">
        <v>543</v>
      </c>
    </row>
    <row r="96" spans="1:7" ht="12.75">
      <c r="A96" s="11" t="s">
        <v>273</v>
      </c>
      <c r="B96" t="s">
        <v>289</v>
      </c>
      <c r="C96" s="7">
        <v>30000</v>
      </c>
      <c r="D96">
        <v>572</v>
      </c>
      <c r="E96">
        <v>40</v>
      </c>
      <c r="F96" s="10">
        <f t="shared" si="2"/>
        <v>17160000</v>
      </c>
      <c r="G96" s="10">
        <f t="shared" si="3"/>
        <v>1200000</v>
      </c>
    </row>
    <row r="97" spans="1:7" ht="12.75">
      <c r="A97" s="11" t="s">
        <v>273</v>
      </c>
      <c r="B97" t="s">
        <v>290</v>
      </c>
      <c r="C97" s="7">
        <v>13000</v>
      </c>
      <c r="D97">
        <v>1200</v>
      </c>
      <c r="E97">
        <v>60</v>
      </c>
      <c r="F97" s="10">
        <f t="shared" si="2"/>
        <v>15600000</v>
      </c>
      <c r="G97" s="10">
        <f t="shared" si="3"/>
        <v>780000</v>
      </c>
    </row>
    <row r="98" spans="1:7" ht="12.75">
      <c r="A98" s="11" t="s">
        <v>273</v>
      </c>
      <c r="B98" t="s">
        <v>291</v>
      </c>
      <c r="C98" s="7">
        <v>360000</v>
      </c>
      <c r="D98">
        <v>822</v>
      </c>
      <c r="E98">
        <v>0</v>
      </c>
      <c r="F98" s="10">
        <f t="shared" si="2"/>
        <v>295920000</v>
      </c>
      <c r="G98" s="10">
        <f t="shared" si="3"/>
        <v>0</v>
      </c>
    </row>
    <row r="99" spans="1:7" ht="12.75">
      <c r="A99" s="11" t="s">
        <v>273</v>
      </c>
      <c r="B99" t="s">
        <v>292</v>
      </c>
      <c r="C99" s="7">
        <v>30000</v>
      </c>
      <c r="D99">
        <v>196</v>
      </c>
      <c r="E99">
        <v>20</v>
      </c>
      <c r="F99" s="10">
        <f t="shared" si="2"/>
        <v>5880000</v>
      </c>
      <c r="G99" s="10">
        <f t="shared" si="3"/>
        <v>600000</v>
      </c>
    </row>
    <row r="100" spans="1:7" ht="12.75">
      <c r="A100" s="11" t="s">
        <v>273</v>
      </c>
      <c r="B100" t="s">
        <v>293</v>
      </c>
      <c r="C100" s="7">
        <v>3600</v>
      </c>
      <c r="D100">
        <v>1250</v>
      </c>
      <c r="E100">
        <v>0</v>
      </c>
      <c r="F100" s="10">
        <f t="shared" si="2"/>
        <v>4500000</v>
      </c>
      <c r="G100" s="10">
        <f t="shared" si="3"/>
        <v>0</v>
      </c>
    </row>
    <row r="101" spans="1:7" ht="12.75">
      <c r="A101" s="11" t="s">
        <v>273</v>
      </c>
      <c r="B101" t="s">
        <v>294</v>
      </c>
      <c r="C101" s="7">
        <v>29000</v>
      </c>
      <c r="D101">
        <v>460</v>
      </c>
      <c r="E101">
        <v>0</v>
      </c>
      <c r="F101" s="10">
        <f t="shared" si="2"/>
        <v>13340000</v>
      </c>
      <c r="G101" s="10">
        <f t="shared" si="3"/>
        <v>0</v>
      </c>
    </row>
    <row r="102" spans="1:7" ht="12.75">
      <c r="A102" s="11" t="s">
        <v>273</v>
      </c>
      <c r="B102" t="s">
        <v>105</v>
      </c>
      <c r="C102" s="7">
        <v>30000</v>
      </c>
      <c r="D102">
        <v>345</v>
      </c>
      <c r="E102">
        <v>20</v>
      </c>
      <c r="F102" s="10">
        <f t="shared" si="2"/>
        <v>10350000</v>
      </c>
      <c r="G102" s="10">
        <f t="shared" si="3"/>
        <v>600000</v>
      </c>
    </row>
    <row r="103" spans="1:7" ht="12.75">
      <c r="A103" s="11" t="s">
        <v>273</v>
      </c>
      <c r="B103" t="s">
        <v>295</v>
      </c>
      <c r="C103" s="7">
        <v>30000</v>
      </c>
      <c r="D103">
        <v>208</v>
      </c>
      <c r="E103">
        <v>10</v>
      </c>
      <c r="F103" s="10">
        <f t="shared" si="2"/>
        <v>6240000</v>
      </c>
      <c r="G103" s="10">
        <f t="shared" si="3"/>
        <v>300000</v>
      </c>
    </row>
    <row r="104" spans="1:7" ht="12.75">
      <c r="A104" s="11" t="s">
        <v>273</v>
      </c>
      <c r="B104" t="s">
        <v>296</v>
      </c>
      <c r="C104" s="7">
        <v>65000</v>
      </c>
      <c r="D104">
        <v>250</v>
      </c>
      <c r="E104">
        <v>0</v>
      </c>
      <c r="F104" s="10">
        <f t="shared" si="2"/>
        <v>16250000</v>
      </c>
      <c r="G104" s="10">
        <f t="shared" si="3"/>
        <v>0</v>
      </c>
    </row>
    <row r="105" spans="1:7" ht="12.75">
      <c r="A105" s="11" t="s">
        <v>273</v>
      </c>
      <c r="B105" t="s">
        <v>107</v>
      </c>
      <c r="C105" s="7">
        <v>50000</v>
      </c>
      <c r="D105">
        <v>455</v>
      </c>
      <c r="E105">
        <v>15</v>
      </c>
      <c r="F105" s="10">
        <f t="shared" si="2"/>
        <v>22750000</v>
      </c>
      <c r="G105" s="10">
        <f t="shared" si="3"/>
        <v>750000</v>
      </c>
    </row>
    <row r="106" spans="1:7" ht="12.75">
      <c r="A106" s="11" t="s">
        <v>273</v>
      </c>
      <c r="B106" t="s">
        <v>106</v>
      </c>
      <c r="C106" s="7">
        <v>21000</v>
      </c>
      <c r="D106">
        <v>401</v>
      </c>
      <c r="E106">
        <v>25</v>
      </c>
      <c r="F106" s="10">
        <f t="shared" si="2"/>
        <v>8421000</v>
      </c>
      <c r="G106" s="10">
        <f t="shared" si="3"/>
        <v>525000</v>
      </c>
    </row>
    <row r="107" spans="1:7" ht="12.75">
      <c r="A107" s="11" t="s">
        <v>273</v>
      </c>
      <c r="B107" t="s">
        <v>108</v>
      </c>
      <c r="C107" s="7">
        <v>62500</v>
      </c>
      <c r="D107">
        <v>63</v>
      </c>
      <c r="E107">
        <v>6</v>
      </c>
      <c r="F107" s="10">
        <f t="shared" si="2"/>
        <v>3937500</v>
      </c>
      <c r="G107" s="10">
        <f t="shared" si="3"/>
        <v>375000</v>
      </c>
    </row>
    <row r="108" spans="1:8" ht="12.75">
      <c r="A108" s="11" t="s">
        <v>273</v>
      </c>
      <c r="B108" t="s">
        <v>297</v>
      </c>
      <c r="C108" s="7">
        <v>20000</v>
      </c>
      <c r="D108">
        <v>2175</v>
      </c>
      <c r="E108">
        <v>90</v>
      </c>
      <c r="F108" s="10">
        <f t="shared" si="2"/>
        <v>43500000</v>
      </c>
      <c r="G108" s="10">
        <f t="shared" si="3"/>
        <v>1800000</v>
      </c>
      <c r="H108" t="s">
        <v>478</v>
      </c>
    </row>
    <row r="109" spans="1:7" ht="12.75">
      <c r="A109" s="11" t="s">
        <v>273</v>
      </c>
      <c r="B109" t="s">
        <v>298</v>
      </c>
      <c r="C109" s="7">
        <v>30000</v>
      </c>
      <c r="D109">
        <v>144</v>
      </c>
      <c r="E109">
        <v>0</v>
      </c>
      <c r="F109" s="10">
        <f t="shared" si="2"/>
        <v>4320000</v>
      </c>
      <c r="G109" s="10">
        <f t="shared" si="3"/>
        <v>0</v>
      </c>
    </row>
    <row r="110" spans="1:7" ht="12.75">
      <c r="A110" s="11" t="s">
        <v>273</v>
      </c>
      <c r="B110" t="s">
        <v>299</v>
      </c>
      <c r="C110" s="7">
        <v>60000</v>
      </c>
      <c r="D110">
        <v>611</v>
      </c>
      <c r="E110">
        <v>0</v>
      </c>
      <c r="F110" s="10">
        <f t="shared" si="2"/>
        <v>36660000</v>
      </c>
      <c r="G110" s="10">
        <f t="shared" si="3"/>
        <v>0</v>
      </c>
    </row>
    <row r="111" spans="1:7" ht="12.75">
      <c r="A111" s="11" t="s">
        <v>273</v>
      </c>
      <c r="B111" t="s">
        <v>300</v>
      </c>
      <c r="C111" s="7">
        <v>20000</v>
      </c>
      <c r="D111">
        <v>194</v>
      </c>
      <c r="E111">
        <v>0</v>
      </c>
      <c r="F111" s="10">
        <f t="shared" si="2"/>
        <v>3880000</v>
      </c>
      <c r="G111" s="10">
        <f t="shared" si="3"/>
        <v>0</v>
      </c>
    </row>
    <row r="112" spans="1:9" ht="12.75">
      <c r="A112" s="11" t="s">
        <v>273</v>
      </c>
      <c r="B112" t="s">
        <v>300</v>
      </c>
      <c r="C112" s="7">
        <v>3500</v>
      </c>
      <c r="D112">
        <v>1270</v>
      </c>
      <c r="E112">
        <v>23.5</v>
      </c>
      <c r="F112" s="10">
        <f t="shared" si="2"/>
        <v>4445000</v>
      </c>
      <c r="G112" s="10">
        <f t="shared" si="3"/>
        <v>82250</v>
      </c>
      <c r="I112" t="s">
        <v>543</v>
      </c>
    </row>
    <row r="113" spans="1:10" ht="12.75">
      <c r="A113" s="11" t="s">
        <v>273</v>
      </c>
      <c r="B113" t="s">
        <v>109</v>
      </c>
      <c r="C113" s="7">
        <v>4000</v>
      </c>
      <c r="D113">
        <v>1295</v>
      </c>
      <c r="E113">
        <v>29.5</v>
      </c>
      <c r="F113" s="10">
        <f t="shared" si="2"/>
        <v>5180000</v>
      </c>
      <c r="G113" s="10">
        <f t="shared" si="3"/>
        <v>118000</v>
      </c>
      <c r="J113" t="s">
        <v>259</v>
      </c>
    </row>
    <row r="114" spans="2:10" ht="12.75">
      <c r="B114" s="6" t="s">
        <v>301</v>
      </c>
      <c r="C114" s="3"/>
      <c r="D114" s="1"/>
      <c r="E114" s="1"/>
      <c r="F114" s="10">
        <f t="shared" si="2"/>
        <v>0</v>
      </c>
      <c r="G114" s="10">
        <f t="shared" si="3"/>
        <v>0</v>
      </c>
      <c r="H114" s="1"/>
      <c r="I114" s="1"/>
      <c r="J114" s="1"/>
    </row>
    <row r="115" spans="1:10" ht="12.75">
      <c r="A115" s="11" t="s">
        <v>301</v>
      </c>
      <c r="B115" s="11" t="s">
        <v>111</v>
      </c>
      <c r="C115" s="10">
        <v>15000</v>
      </c>
      <c r="D115" s="2">
        <v>211</v>
      </c>
      <c r="E115" s="2">
        <v>12</v>
      </c>
      <c r="F115" s="10">
        <f t="shared" si="2"/>
        <v>3165000</v>
      </c>
      <c r="G115" s="10">
        <f t="shared" si="3"/>
        <v>180000</v>
      </c>
      <c r="H115" s="2"/>
      <c r="I115" s="2"/>
      <c r="J115" s="2"/>
    </row>
    <row r="116" spans="1:8" ht="12.75">
      <c r="A116" s="11" t="s">
        <v>301</v>
      </c>
      <c r="B116" t="s">
        <v>302</v>
      </c>
      <c r="C116" s="7">
        <v>32000</v>
      </c>
      <c r="D116">
        <v>170</v>
      </c>
      <c r="E116">
        <v>0</v>
      </c>
      <c r="F116" s="10">
        <f t="shared" si="2"/>
        <v>5440000</v>
      </c>
      <c r="G116" s="10">
        <f t="shared" si="3"/>
        <v>0</v>
      </c>
      <c r="H116" t="s">
        <v>478</v>
      </c>
    </row>
    <row r="117" spans="1:9" ht="12.75">
      <c r="A117" s="11" t="s">
        <v>301</v>
      </c>
      <c r="B117" t="s">
        <v>302</v>
      </c>
      <c r="C117" s="7">
        <v>32000</v>
      </c>
      <c r="D117">
        <v>230</v>
      </c>
      <c r="E117">
        <v>0</v>
      </c>
      <c r="F117" s="10">
        <f t="shared" si="2"/>
        <v>7360000</v>
      </c>
      <c r="G117" s="10">
        <f t="shared" si="3"/>
        <v>0</v>
      </c>
      <c r="I117" t="s">
        <v>545</v>
      </c>
    </row>
    <row r="118" spans="1:7" ht="12.75">
      <c r="A118" s="11" t="s">
        <v>301</v>
      </c>
      <c r="B118" t="s">
        <v>303</v>
      </c>
      <c r="C118" s="7">
        <v>60000</v>
      </c>
      <c r="D118">
        <v>699</v>
      </c>
      <c r="E118">
        <v>42.75</v>
      </c>
      <c r="F118" s="10">
        <f t="shared" si="2"/>
        <v>41940000</v>
      </c>
      <c r="G118" s="10">
        <f t="shared" si="3"/>
        <v>2565000</v>
      </c>
    </row>
    <row r="119" spans="1:9" ht="12.75">
      <c r="A119" s="11" t="s">
        <v>301</v>
      </c>
      <c r="B119" t="s">
        <v>303</v>
      </c>
      <c r="C119" s="7">
        <v>56000</v>
      </c>
      <c r="D119">
        <v>730</v>
      </c>
      <c r="E119">
        <v>45.8</v>
      </c>
      <c r="F119" s="10">
        <f t="shared" si="2"/>
        <v>40880000</v>
      </c>
      <c r="G119" s="10">
        <f t="shared" si="3"/>
        <v>2564800</v>
      </c>
      <c r="I119" t="s">
        <v>543</v>
      </c>
    </row>
    <row r="120" spans="1:9" ht="12.75">
      <c r="A120" s="11" t="s">
        <v>301</v>
      </c>
      <c r="B120" t="s">
        <v>304</v>
      </c>
      <c r="C120" s="7">
        <v>20000</v>
      </c>
      <c r="D120">
        <v>210</v>
      </c>
      <c r="E120">
        <v>26</v>
      </c>
      <c r="F120" s="10">
        <f t="shared" si="2"/>
        <v>4200000</v>
      </c>
      <c r="G120" s="10">
        <f t="shared" si="3"/>
        <v>520000</v>
      </c>
      <c r="I120" t="s">
        <v>546</v>
      </c>
    </row>
    <row r="121" spans="1:7" ht="12.75">
      <c r="A121" s="11" t="s">
        <v>301</v>
      </c>
      <c r="B121" t="s">
        <v>112</v>
      </c>
      <c r="C121" s="7">
        <v>55000</v>
      </c>
      <c r="D121">
        <v>110</v>
      </c>
      <c r="E121">
        <v>7</v>
      </c>
      <c r="F121" s="10">
        <f t="shared" si="2"/>
        <v>6050000</v>
      </c>
      <c r="G121" s="10">
        <f t="shared" si="3"/>
        <v>385000</v>
      </c>
    </row>
    <row r="122" spans="1:7" ht="12.75">
      <c r="A122" s="11" t="s">
        <v>301</v>
      </c>
      <c r="B122" t="s">
        <v>113</v>
      </c>
      <c r="C122" s="7">
        <v>90000</v>
      </c>
      <c r="D122">
        <v>72</v>
      </c>
      <c r="E122">
        <v>0</v>
      </c>
      <c r="F122" s="10">
        <f t="shared" si="2"/>
        <v>6480000</v>
      </c>
      <c r="G122" s="10">
        <f t="shared" si="3"/>
        <v>0</v>
      </c>
    </row>
    <row r="123" spans="1:7" ht="12.75">
      <c r="A123" s="11" t="s">
        <v>301</v>
      </c>
      <c r="B123" t="s">
        <v>114</v>
      </c>
      <c r="C123" s="7">
        <v>33250</v>
      </c>
      <c r="D123">
        <v>57</v>
      </c>
      <c r="E123">
        <v>12</v>
      </c>
      <c r="F123" s="10">
        <f t="shared" si="2"/>
        <v>1895250</v>
      </c>
      <c r="G123" s="10">
        <f t="shared" si="3"/>
        <v>399000</v>
      </c>
    </row>
    <row r="124" spans="1:7" ht="12.75">
      <c r="A124" s="11" t="s">
        <v>301</v>
      </c>
      <c r="B124" t="s">
        <v>305</v>
      </c>
      <c r="C124" s="7">
        <v>9000</v>
      </c>
      <c r="D124">
        <v>800</v>
      </c>
      <c r="E124">
        <v>40</v>
      </c>
      <c r="F124" s="10">
        <f t="shared" si="2"/>
        <v>7200000</v>
      </c>
      <c r="G124" s="10">
        <f t="shared" si="3"/>
        <v>360000</v>
      </c>
    </row>
    <row r="125" spans="1:7" ht="12.75">
      <c r="A125" s="11" t="s">
        <v>301</v>
      </c>
      <c r="B125" t="s">
        <v>115</v>
      </c>
      <c r="C125" s="7">
        <v>126000</v>
      </c>
      <c r="D125">
        <v>98</v>
      </c>
      <c r="E125">
        <v>0</v>
      </c>
      <c r="F125" s="10">
        <f t="shared" si="2"/>
        <v>12348000</v>
      </c>
      <c r="G125" s="10">
        <f t="shared" si="3"/>
        <v>0</v>
      </c>
    </row>
    <row r="126" spans="1:9" ht="12.75">
      <c r="A126" s="11" t="s">
        <v>301</v>
      </c>
      <c r="B126" t="s">
        <v>115</v>
      </c>
      <c r="C126" s="7">
        <v>10000</v>
      </c>
      <c r="D126">
        <v>325</v>
      </c>
      <c r="E126">
        <v>0</v>
      </c>
      <c r="F126" s="10">
        <f t="shared" si="2"/>
        <v>3250000</v>
      </c>
      <c r="G126" s="10">
        <f t="shared" si="3"/>
        <v>0</v>
      </c>
      <c r="I126" t="s">
        <v>543</v>
      </c>
    </row>
    <row r="127" spans="1:7" ht="12.75">
      <c r="A127" s="11" t="s">
        <v>301</v>
      </c>
      <c r="B127" t="s">
        <v>306</v>
      </c>
      <c r="C127" s="7">
        <v>95544</v>
      </c>
      <c r="D127">
        <v>675</v>
      </c>
      <c r="E127">
        <v>20</v>
      </c>
      <c r="F127" s="10">
        <f t="shared" si="2"/>
        <v>64492200</v>
      </c>
      <c r="G127" s="10">
        <f t="shared" si="3"/>
        <v>1910880</v>
      </c>
    </row>
    <row r="128" spans="1:9" ht="12.75">
      <c r="A128" s="11" t="s">
        <v>301</v>
      </c>
      <c r="B128" t="s">
        <v>306</v>
      </c>
      <c r="C128" s="7">
        <v>5900</v>
      </c>
      <c r="D128">
        <v>13000</v>
      </c>
      <c r="E128">
        <v>89.13</v>
      </c>
      <c r="F128" s="10">
        <f t="shared" si="2"/>
        <v>76700000</v>
      </c>
      <c r="G128" s="10">
        <f t="shared" si="3"/>
        <v>525867</v>
      </c>
      <c r="I128" t="s">
        <v>543</v>
      </c>
    </row>
    <row r="129" spans="1:7" ht="12.75">
      <c r="A129" s="11" t="s">
        <v>301</v>
      </c>
      <c r="B129" t="s">
        <v>307</v>
      </c>
      <c r="C129" s="7">
        <v>30000</v>
      </c>
      <c r="D129">
        <v>1050</v>
      </c>
      <c r="E129">
        <v>65</v>
      </c>
      <c r="F129" s="10">
        <f t="shared" si="2"/>
        <v>31500000</v>
      </c>
      <c r="G129" s="10">
        <f t="shared" si="3"/>
        <v>1950000</v>
      </c>
    </row>
    <row r="130" spans="1:7" ht="12.75">
      <c r="A130" s="11" t="s">
        <v>301</v>
      </c>
      <c r="B130" t="s">
        <v>308</v>
      </c>
      <c r="C130" s="7">
        <v>60000</v>
      </c>
      <c r="D130">
        <v>750</v>
      </c>
      <c r="E130">
        <v>60</v>
      </c>
      <c r="F130" s="10">
        <f t="shared" si="2"/>
        <v>45000000</v>
      </c>
      <c r="G130" s="10">
        <f t="shared" si="3"/>
        <v>3600000</v>
      </c>
    </row>
    <row r="131" spans="1:7" ht="12.75">
      <c r="A131" s="11" t="s">
        <v>301</v>
      </c>
      <c r="B131" t="s">
        <v>309</v>
      </c>
      <c r="C131" s="7">
        <v>30000</v>
      </c>
      <c r="D131">
        <v>735</v>
      </c>
      <c r="E131">
        <v>45</v>
      </c>
      <c r="F131" s="10">
        <f t="shared" si="2"/>
        <v>22050000</v>
      </c>
      <c r="G131" s="10">
        <f t="shared" si="3"/>
        <v>1350000</v>
      </c>
    </row>
    <row r="132" spans="1:7" ht="12.75">
      <c r="A132" s="11" t="s">
        <v>301</v>
      </c>
      <c r="B132" t="s">
        <v>116</v>
      </c>
      <c r="C132" s="7">
        <v>18000</v>
      </c>
      <c r="D132">
        <v>630</v>
      </c>
      <c r="E132">
        <v>30</v>
      </c>
      <c r="F132" s="10">
        <f t="shared" si="2"/>
        <v>11340000</v>
      </c>
      <c r="G132" s="10">
        <f t="shared" si="3"/>
        <v>540000</v>
      </c>
    </row>
    <row r="133" spans="1:7" ht="12.75">
      <c r="A133" s="11" t="s">
        <v>301</v>
      </c>
      <c r="B133" t="s">
        <v>117</v>
      </c>
      <c r="C133" s="7">
        <v>15000</v>
      </c>
      <c r="D133">
        <v>105</v>
      </c>
      <c r="E133">
        <v>16.45</v>
      </c>
      <c r="F133" s="10">
        <f aca="true" t="shared" si="4" ref="F133:F196">PRODUCT(C133,D133)</f>
        <v>1575000</v>
      </c>
      <c r="G133" s="10">
        <f aca="true" t="shared" si="5" ref="G133:G196">E133*C133</f>
        <v>246750</v>
      </c>
    </row>
    <row r="134" spans="1:9" ht="12.75">
      <c r="A134" s="11" t="s">
        <v>301</v>
      </c>
      <c r="B134" t="s">
        <v>117</v>
      </c>
      <c r="C134" s="7">
        <v>2500</v>
      </c>
      <c r="D134">
        <v>450</v>
      </c>
      <c r="E134">
        <v>39.2</v>
      </c>
      <c r="F134" s="10">
        <f t="shared" si="4"/>
        <v>1125000</v>
      </c>
      <c r="G134" s="10">
        <f t="shared" si="5"/>
        <v>98000</v>
      </c>
      <c r="I134" t="s">
        <v>543</v>
      </c>
    </row>
    <row r="135" spans="1:7" ht="12.75">
      <c r="A135" s="11" t="s">
        <v>301</v>
      </c>
      <c r="B135" t="s">
        <v>118</v>
      </c>
      <c r="C135" s="7">
        <v>12000</v>
      </c>
      <c r="D135">
        <v>320</v>
      </c>
      <c r="E135">
        <v>0</v>
      </c>
      <c r="F135" s="10">
        <f t="shared" si="4"/>
        <v>3840000</v>
      </c>
      <c r="G135" s="10">
        <f t="shared" si="5"/>
        <v>0</v>
      </c>
    </row>
    <row r="136" spans="1:7" ht="12.75">
      <c r="A136" s="11" t="s">
        <v>301</v>
      </c>
      <c r="B136" t="s">
        <v>310</v>
      </c>
      <c r="C136" s="7">
        <v>30000</v>
      </c>
      <c r="D136">
        <v>249</v>
      </c>
      <c r="E136">
        <v>12</v>
      </c>
      <c r="F136" s="10">
        <f t="shared" si="4"/>
        <v>7470000</v>
      </c>
      <c r="G136" s="10">
        <f t="shared" si="5"/>
        <v>360000</v>
      </c>
    </row>
    <row r="137" spans="1:7" ht="12.75">
      <c r="A137" s="11" t="s">
        <v>301</v>
      </c>
      <c r="B137" t="s">
        <v>119</v>
      </c>
      <c r="C137" s="7">
        <v>24500</v>
      </c>
      <c r="D137">
        <v>235</v>
      </c>
      <c r="E137">
        <v>13.5</v>
      </c>
      <c r="F137" s="10">
        <f t="shared" si="4"/>
        <v>5757500</v>
      </c>
      <c r="G137" s="10">
        <f t="shared" si="5"/>
        <v>330750</v>
      </c>
    </row>
    <row r="138" spans="1:7" ht="12.75">
      <c r="A138" s="11" t="s">
        <v>301</v>
      </c>
      <c r="B138" t="s">
        <v>120</v>
      </c>
      <c r="C138" s="7">
        <v>16000</v>
      </c>
      <c r="D138">
        <v>375</v>
      </c>
      <c r="E138">
        <v>30</v>
      </c>
      <c r="F138" s="10">
        <f t="shared" si="4"/>
        <v>6000000</v>
      </c>
      <c r="G138" s="10">
        <f t="shared" si="5"/>
        <v>480000</v>
      </c>
    </row>
    <row r="139" spans="1:7" ht="12.75">
      <c r="A139" s="11" t="s">
        <v>301</v>
      </c>
      <c r="B139" t="s">
        <v>311</v>
      </c>
      <c r="C139" s="7">
        <v>30000</v>
      </c>
      <c r="D139">
        <v>108</v>
      </c>
      <c r="E139">
        <v>11</v>
      </c>
      <c r="F139" s="10">
        <f t="shared" si="4"/>
        <v>3240000</v>
      </c>
      <c r="G139" s="10">
        <f t="shared" si="5"/>
        <v>330000</v>
      </c>
    </row>
    <row r="140" spans="1:9" ht="12.75">
      <c r="A140" s="11" t="s">
        <v>301</v>
      </c>
      <c r="B140" t="s">
        <v>311</v>
      </c>
      <c r="C140" s="7">
        <v>2500</v>
      </c>
      <c r="D140">
        <v>260</v>
      </c>
      <c r="E140">
        <v>12</v>
      </c>
      <c r="F140" s="10">
        <f t="shared" si="4"/>
        <v>650000</v>
      </c>
      <c r="G140" s="10">
        <f t="shared" si="5"/>
        <v>30000</v>
      </c>
      <c r="I140" t="s">
        <v>543</v>
      </c>
    </row>
    <row r="141" spans="1:7" ht="12.75">
      <c r="A141" s="11" t="s">
        <v>301</v>
      </c>
      <c r="B141" t="s">
        <v>121</v>
      </c>
      <c r="C141" s="7">
        <v>45360</v>
      </c>
      <c r="D141">
        <v>100</v>
      </c>
      <c r="E141">
        <v>0</v>
      </c>
      <c r="F141" s="10">
        <f t="shared" si="4"/>
        <v>4536000</v>
      </c>
      <c r="G141" s="10">
        <f t="shared" si="5"/>
        <v>0</v>
      </c>
    </row>
    <row r="142" spans="1:9" ht="12.75">
      <c r="A142" s="11" t="s">
        <v>301</v>
      </c>
      <c r="B142" t="s">
        <v>121</v>
      </c>
      <c r="C142" s="7">
        <v>3600</v>
      </c>
      <c r="D142">
        <v>207</v>
      </c>
      <c r="E142">
        <v>0</v>
      </c>
      <c r="F142" s="10">
        <f t="shared" si="4"/>
        <v>745200</v>
      </c>
      <c r="G142" s="10">
        <f t="shared" si="5"/>
        <v>0</v>
      </c>
      <c r="I142" t="s">
        <v>544</v>
      </c>
    </row>
    <row r="143" spans="1:7" ht="12.75">
      <c r="A143" s="11" t="s">
        <v>301</v>
      </c>
      <c r="B143" t="s">
        <v>312</v>
      </c>
      <c r="C143" s="7">
        <v>105000</v>
      </c>
      <c r="D143">
        <v>67</v>
      </c>
      <c r="E143">
        <v>6</v>
      </c>
      <c r="F143" s="10">
        <f t="shared" si="4"/>
        <v>7035000</v>
      </c>
      <c r="G143" s="10">
        <f t="shared" si="5"/>
        <v>630000</v>
      </c>
    </row>
    <row r="144" spans="1:7" ht="12.75">
      <c r="A144" s="11" t="s">
        <v>301</v>
      </c>
      <c r="B144" t="s">
        <v>312</v>
      </c>
      <c r="C144" s="7">
        <v>1020000</v>
      </c>
      <c r="D144">
        <v>49</v>
      </c>
      <c r="E144">
        <v>6</v>
      </c>
      <c r="F144" s="10">
        <f t="shared" si="4"/>
        <v>49980000</v>
      </c>
      <c r="G144" s="10">
        <f t="shared" si="5"/>
        <v>6120000</v>
      </c>
    </row>
    <row r="145" spans="1:7" ht="12.75">
      <c r="A145" s="11" t="s">
        <v>301</v>
      </c>
      <c r="B145" t="s">
        <v>122</v>
      </c>
      <c r="C145" s="7">
        <v>60000</v>
      </c>
      <c r="D145">
        <v>63</v>
      </c>
      <c r="E145">
        <v>0</v>
      </c>
      <c r="F145" s="10">
        <f t="shared" si="4"/>
        <v>3780000</v>
      </c>
      <c r="G145" s="10">
        <f t="shared" si="5"/>
        <v>0</v>
      </c>
    </row>
    <row r="146" spans="1:9" ht="12.75">
      <c r="A146" s="11" t="s">
        <v>301</v>
      </c>
      <c r="B146" t="s">
        <v>123</v>
      </c>
      <c r="C146" s="7">
        <v>26666</v>
      </c>
      <c r="D146">
        <v>9.5</v>
      </c>
      <c r="E146">
        <v>0</v>
      </c>
      <c r="F146" s="10">
        <f t="shared" si="4"/>
        <v>253327</v>
      </c>
      <c r="G146" s="10">
        <f t="shared" si="5"/>
        <v>0</v>
      </c>
      <c r="I146" t="s">
        <v>545</v>
      </c>
    </row>
    <row r="147" spans="1:7" ht="12.75">
      <c r="A147" s="11" t="s">
        <v>301</v>
      </c>
      <c r="B147" t="s">
        <v>123</v>
      </c>
      <c r="C147" s="7">
        <v>8000</v>
      </c>
      <c r="D147">
        <v>10</v>
      </c>
      <c r="E147">
        <v>0</v>
      </c>
      <c r="F147" s="10">
        <f t="shared" si="4"/>
        <v>80000</v>
      </c>
      <c r="G147" s="10">
        <f t="shared" si="5"/>
        <v>0</v>
      </c>
    </row>
    <row r="148" spans="1:9" ht="12.75">
      <c r="A148" s="11" t="s">
        <v>301</v>
      </c>
      <c r="B148" t="s">
        <v>313</v>
      </c>
      <c r="C148" s="7">
        <v>160000</v>
      </c>
      <c r="D148">
        <v>2120</v>
      </c>
      <c r="E148">
        <v>90</v>
      </c>
      <c r="F148" s="10">
        <f t="shared" si="4"/>
        <v>339200000</v>
      </c>
      <c r="G148" s="10">
        <f t="shared" si="5"/>
        <v>14400000</v>
      </c>
      <c r="I148" t="s">
        <v>546</v>
      </c>
    </row>
    <row r="149" spans="1:7" ht="12.75">
      <c r="A149" s="11" t="s">
        <v>301</v>
      </c>
      <c r="B149" t="s">
        <v>124</v>
      </c>
      <c r="C149" s="7">
        <v>30000</v>
      </c>
      <c r="D149">
        <v>429</v>
      </c>
      <c r="E149">
        <v>0</v>
      </c>
      <c r="F149" s="10">
        <f t="shared" si="4"/>
        <v>12870000</v>
      </c>
      <c r="G149" s="10">
        <f t="shared" si="5"/>
        <v>0</v>
      </c>
    </row>
    <row r="150" spans="1:9" ht="12.75">
      <c r="A150" s="11" t="s">
        <v>301</v>
      </c>
      <c r="B150" t="s">
        <v>125</v>
      </c>
      <c r="C150" s="7">
        <v>18000</v>
      </c>
      <c r="D150">
        <v>24</v>
      </c>
      <c r="E150">
        <v>0</v>
      </c>
      <c r="F150" s="10">
        <f t="shared" si="4"/>
        <v>432000</v>
      </c>
      <c r="G150" s="10">
        <f t="shared" si="5"/>
        <v>0</v>
      </c>
      <c r="I150" t="s">
        <v>543</v>
      </c>
    </row>
    <row r="151" spans="1:9" ht="12.75">
      <c r="A151" s="11" t="s">
        <v>301</v>
      </c>
      <c r="B151" t="s">
        <v>125</v>
      </c>
      <c r="C151" s="7">
        <v>16000</v>
      </c>
      <c r="D151">
        <v>11</v>
      </c>
      <c r="E151">
        <v>0</v>
      </c>
      <c r="F151" s="10">
        <f t="shared" si="4"/>
        <v>176000</v>
      </c>
      <c r="G151" s="10">
        <f t="shared" si="5"/>
        <v>0</v>
      </c>
      <c r="I151" t="s">
        <v>543</v>
      </c>
    </row>
    <row r="152" spans="1:7" ht="12.75">
      <c r="A152" s="11" t="s">
        <v>301</v>
      </c>
      <c r="B152" t="s">
        <v>314</v>
      </c>
      <c r="C152" s="7">
        <v>13750</v>
      </c>
      <c r="D152">
        <v>4675</v>
      </c>
      <c r="E152">
        <v>70</v>
      </c>
      <c r="F152" s="10">
        <f t="shared" si="4"/>
        <v>64281250</v>
      </c>
      <c r="G152" s="10">
        <f t="shared" si="5"/>
        <v>962500</v>
      </c>
    </row>
    <row r="153" spans="1:7" ht="12.75">
      <c r="A153" s="11" t="s">
        <v>301</v>
      </c>
      <c r="B153" t="s">
        <v>315</v>
      </c>
      <c r="C153" s="7">
        <v>600000</v>
      </c>
      <c r="D153">
        <v>382</v>
      </c>
      <c r="E153">
        <v>25</v>
      </c>
      <c r="F153" s="10">
        <f t="shared" si="4"/>
        <v>229200000</v>
      </c>
      <c r="G153" s="10">
        <f t="shared" si="5"/>
        <v>15000000</v>
      </c>
    </row>
    <row r="154" spans="1:7" ht="12.75">
      <c r="A154" s="11" t="s">
        <v>301</v>
      </c>
      <c r="B154" t="s">
        <v>126</v>
      </c>
      <c r="C154" s="7">
        <v>160000</v>
      </c>
      <c r="D154">
        <v>73</v>
      </c>
      <c r="E154">
        <v>0</v>
      </c>
      <c r="F154" s="10">
        <f t="shared" si="4"/>
        <v>11680000</v>
      </c>
      <c r="G154" s="10">
        <f t="shared" si="5"/>
        <v>0</v>
      </c>
    </row>
    <row r="155" spans="1:7" ht="12.75">
      <c r="A155" s="11" t="s">
        <v>301</v>
      </c>
      <c r="B155" t="s">
        <v>127</v>
      </c>
      <c r="C155" s="7">
        <v>6000</v>
      </c>
      <c r="D155">
        <v>2990</v>
      </c>
      <c r="E155">
        <v>180</v>
      </c>
      <c r="F155" s="10">
        <f t="shared" si="4"/>
        <v>17940000</v>
      </c>
      <c r="G155" s="10">
        <f t="shared" si="5"/>
        <v>1080000</v>
      </c>
    </row>
    <row r="156" spans="1:7" ht="12.75">
      <c r="A156" s="11" t="s">
        <v>301</v>
      </c>
      <c r="B156" t="s">
        <v>316</v>
      </c>
      <c r="C156" s="7">
        <v>17000</v>
      </c>
      <c r="D156">
        <v>1660</v>
      </c>
      <c r="E156">
        <v>80</v>
      </c>
      <c r="F156" s="10">
        <f t="shared" si="4"/>
        <v>28220000</v>
      </c>
      <c r="G156" s="10">
        <f t="shared" si="5"/>
        <v>1360000</v>
      </c>
    </row>
    <row r="157" spans="1:7" ht="12.75">
      <c r="A157" s="11" t="s">
        <v>301</v>
      </c>
      <c r="B157" t="s">
        <v>128</v>
      </c>
      <c r="C157" s="7">
        <v>30150</v>
      </c>
      <c r="D157">
        <v>89</v>
      </c>
      <c r="E157">
        <v>16.85</v>
      </c>
      <c r="F157" s="10">
        <f t="shared" si="4"/>
        <v>2683350</v>
      </c>
      <c r="G157" s="10">
        <f t="shared" si="5"/>
        <v>508027.50000000006</v>
      </c>
    </row>
    <row r="158" spans="1:9" ht="12.75">
      <c r="A158" s="11" t="s">
        <v>301</v>
      </c>
      <c r="B158" t="s">
        <v>128</v>
      </c>
      <c r="C158" s="7">
        <v>6000</v>
      </c>
      <c r="D158">
        <v>500</v>
      </c>
      <c r="E158">
        <v>48.5</v>
      </c>
      <c r="F158" s="10">
        <f t="shared" si="4"/>
        <v>3000000</v>
      </c>
      <c r="G158" s="10">
        <f t="shared" si="5"/>
        <v>291000</v>
      </c>
      <c r="I158" t="s">
        <v>543</v>
      </c>
    </row>
    <row r="159" spans="1:7" ht="12.75">
      <c r="A159" s="11" t="s">
        <v>301</v>
      </c>
      <c r="B159" t="s">
        <v>317</v>
      </c>
      <c r="C159" s="7">
        <v>248363</v>
      </c>
      <c r="D159">
        <v>1205</v>
      </c>
      <c r="E159">
        <v>140</v>
      </c>
      <c r="F159" s="10">
        <f t="shared" si="4"/>
        <v>299277415</v>
      </c>
      <c r="G159" s="10">
        <f t="shared" si="5"/>
        <v>34770820</v>
      </c>
    </row>
    <row r="160" spans="1:9" ht="12.75">
      <c r="A160" s="11" t="s">
        <v>301</v>
      </c>
      <c r="B160" t="s">
        <v>317</v>
      </c>
      <c r="C160" s="7">
        <v>14750</v>
      </c>
      <c r="D160">
        <v>1180</v>
      </c>
      <c r="E160">
        <v>140</v>
      </c>
      <c r="F160" s="10">
        <f t="shared" si="4"/>
        <v>17405000</v>
      </c>
      <c r="G160" s="10">
        <f t="shared" si="5"/>
        <v>2065000</v>
      </c>
      <c r="I160" t="s">
        <v>546</v>
      </c>
    </row>
    <row r="161" spans="1:9" ht="12.75">
      <c r="A161" s="11" t="s">
        <v>301</v>
      </c>
      <c r="B161" t="s">
        <v>318</v>
      </c>
      <c r="C161" s="7">
        <v>24000</v>
      </c>
      <c r="D161">
        <v>88</v>
      </c>
      <c r="E161">
        <v>0</v>
      </c>
      <c r="F161" s="10">
        <f t="shared" si="4"/>
        <v>2112000</v>
      </c>
      <c r="G161" s="10">
        <f t="shared" si="5"/>
        <v>0</v>
      </c>
      <c r="I161" t="s">
        <v>546</v>
      </c>
    </row>
    <row r="162" spans="1:7" ht="12.75">
      <c r="A162" s="11" t="s">
        <v>301</v>
      </c>
      <c r="B162" t="s">
        <v>318</v>
      </c>
      <c r="C162" s="7">
        <v>96000</v>
      </c>
      <c r="D162">
        <v>103</v>
      </c>
      <c r="E162">
        <v>0</v>
      </c>
      <c r="F162" s="10">
        <f t="shared" si="4"/>
        <v>9888000</v>
      </c>
      <c r="G162" s="10">
        <f t="shared" si="5"/>
        <v>0</v>
      </c>
    </row>
    <row r="163" spans="1:7" ht="12.75">
      <c r="A163" s="11" t="s">
        <v>301</v>
      </c>
      <c r="B163" t="s">
        <v>318</v>
      </c>
      <c r="C163" s="7">
        <v>100000</v>
      </c>
      <c r="D163">
        <v>88</v>
      </c>
      <c r="E163">
        <v>0</v>
      </c>
      <c r="F163" s="10">
        <f t="shared" si="4"/>
        <v>8800000</v>
      </c>
      <c r="G163" s="10">
        <f t="shared" si="5"/>
        <v>0</v>
      </c>
    </row>
    <row r="164" spans="1:9" ht="12.75">
      <c r="A164" s="11" t="s">
        <v>301</v>
      </c>
      <c r="B164" t="s">
        <v>318</v>
      </c>
      <c r="C164" s="7">
        <v>80000</v>
      </c>
      <c r="D164">
        <v>119</v>
      </c>
      <c r="E164">
        <v>0</v>
      </c>
      <c r="F164" s="10">
        <f t="shared" si="4"/>
        <v>9520000</v>
      </c>
      <c r="G164" s="10">
        <f t="shared" si="5"/>
        <v>0</v>
      </c>
      <c r="I164" t="s">
        <v>545</v>
      </c>
    </row>
    <row r="165" spans="1:7" ht="12.75">
      <c r="A165" s="11" t="s">
        <v>301</v>
      </c>
      <c r="B165" t="s">
        <v>319</v>
      </c>
      <c r="C165" s="7">
        <v>30000</v>
      </c>
      <c r="D165">
        <v>126</v>
      </c>
      <c r="E165">
        <v>0</v>
      </c>
      <c r="F165" s="10">
        <f t="shared" si="4"/>
        <v>3780000</v>
      </c>
      <c r="G165" s="10">
        <f t="shared" si="5"/>
        <v>0</v>
      </c>
    </row>
    <row r="166" spans="1:9" ht="12.75">
      <c r="A166" s="11" t="s">
        <v>301</v>
      </c>
      <c r="B166" t="s">
        <v>319</v>
      </c>
      <c r="C166" s="7">
        <v>3000</v>
      </c>
      <c r="D166">
        <v>90</v>
      </c>
      <c r="E166">
        <v>0</v>
      </c>
      <c r="F166" s="10">
        <f t="shared" si="4"/>
        <v>270000</v>
      </c>
      <c r="G166" s="10">
        <f t="shared" si="5"/>
        <v>0</v>
      </c>
      <c r="I166" t="s">
        <v>543</v>
      </c>
    </row>
    <row r="167" spans="1:9" ht="12.75">
      <c r="A167" s="11" t="s">
        <v>301</v>
      </c>
      <c r="B167" t="s">
        <v>129</v>
      </c>
      <c r="C167" s="7">
        <v>127800</v>
      </c>
      <c r="D167">
        <v>141</v>
      </c>
      <c r="E167">
        <v>10</v>
      </c>
      <c r="F167" s="10">
        <f t="shared" si="4"/>
        <v>18019800</v>
      </c>
      <c r="G167" s="10">
        <f t="shared" si="5"/>
        <v>1278000</v>
      </c>
      <c r="I167" t="s">
        <v>545</v>
      </c>
    </row>
    <row r="168" spans="1:7" ht="12.75">
      <c r="A168" s="11" t="s">
        <v>301</v>
      </c>
      <c r="B168" t="s">
        <v>130</v>
      </c>
      <c r="C168" s="7">
        <v>40000</v>
      </c>
      <c r="D168">
        <v>113</v>
      </c>
      <c r="E168">
        <v>10</v>
      </c>
      <c r="F168" s="10">
        <f t="shared" si="4"/>
        <v>4520000</v>
      </c>
      <c r="G168" s="10">
        <f t="shared" si="5"/>
        <v>400000</v>
      </c>
    </row>
    <row r="169" spans="1:7" ht="12.75">
      <c r="A169" s="11" t="s">
        <v>301</v>
      </c>
      <c r="B169" t="s">
        <v>320</v>
      </c>
      <c r="C169" s="7">
        <v>40000</v>
      </c>
      <c r="D169">
        <v>260</v>
      </c>
      <c r="E169">
        <v>20</v>
      </c>
      <c r="F169" s="10">
        <f t="shared" si="4"/>
        <v>10400000</v>
      </c>
      <c r="G169" s="10">
        <f t="shared" si="5"/>
        <v>800000</v>
      </c>
    </row>
    <row r="170" spans="1:9" ht="12.75">
      <c r="A170" s="11" t="s">
        <v>301</v>
      </c>
      <c r="B170" t="s">
        <v>320</v>
      </c>
      <c r="C170" s="7">
        <v>10000</v>
      </c>
      <c r="D170">
        <v>343</v>
      </c>
      <c r="E170">
        <v>10</v>
      </c>
      <c r="F170" s="10">
        <f t="shared" si="4"/>
        <v>3430000</v>
      </c>
      <c r="G170" s="10">
        <f t="shared" si="5"/>
        <v>100000</v>
      </c>
      <c r="I170" t="s">
        <v>543</v>
      </c>
    </row>
    <row r="171" spans="1:7" ht="12.75">
      <c r="A171" s="11" t="s">
        <v>301</v>
      </c>
      <c r="B171" t="s">
        <v>321</v>
      </c>
      <c r="C171" s="7">
        <v>16000</v>
      </c>
      <c r="D171">
        <v>590</v>
      </c>
      <c r="E171">
        <v>25</v>
      </c>
      <c r="F171" s="10">
        <f t="shared" si="4"/>
        <v>9440000</v>
      </c>
      <c r="G171" s="10">
        <f t="shared" si="5"/>
        <v>400000</v>
      </c>
    </row>
    <row r="172" spans="1:7" ht="12.75">
      <c r="A172" s="11" t="s">
        <v>301</v>
      </c>
      <c r="B172" t="s">
        <v>322</v>
      </c>
      <c r="C172" s="7">
        <v>40000</v>
      </c>
      <c r="D172">
        <v>295</v>
      </c>
      <c r="E172">
        <v>15</v>
      </c>
      <c r="F172" s="10">
        <f t="shared" si="4"/>
        <v>11800000</v>
      </c>
      <c r="G172" s="10">
        <f t="shared" si="5"/>
        <v>600000</v>
      </c>
    </row>
    <row r="173" spans="1:7" ht="12.75">
      <c r="A173" s="11" t="s">
        <v>301</v>
      </c>
      <c r="B173" t="s">
        <v>323</v>
      </c>
      <c r="C173" s="7">
        <v>15000</v>
      </c>
      <c r="D173">
        <v>540</v>
      </c>
      <c r="E173">
        <v>0</v>
      </c>
      <c r="F173" s="10">
        <f t="shared" si="4"/>
        <v>8100000</v>
      </c>
      <c r="G173" s="10">
        <f t="shared" si="5"/>
        <v>0</v>
      </c>
    </row>
    <row r="174" spans="1:7" ht="12.75">
      <c r="A174" s="11" t="s">
        <v>301</v>
      </c>
      <c r="B174" t="s">
        <v>324</v>
      </c>
      <c r="C174" s="7">
        <v>23000</v>
      </c>
      <c r="D174">
        <v>712</v>
      </c>
      <c r="E174">
        <v>52</v>
      </c>
      <c r="F174" s="10">
        <f t="shared" si="4"/>
        <v>16376000</v>
      </c>
      <c r="G174" s="10">
        <f t="shared" si="5"/>
        <v>1196000</v>
      </c>
    </row>
    <row r="175" spans="1:7" ht="12.75">
      <c r="A175" s="11" t="s">
        <v>301</v>
      </c>
      <c r="B175" t="s">
        <v>131</v>
      </c>
      <c r="C175" s="7">
        <v>36000</v>
      </c>
      <c r="D175">
        <v>1335</v>
      </c>
      <c r="E175">
        <v>60</v>
      </c>
      <c r="F175" s="10">
        <f t="shared" si="4"/>
        <v>48060000</v>
      </c>
      <c r="G175" s="10">
        <f t="shared" si="5"/>
        <v>2160000</v>
      </c>
    </row>
    <row r="176" spans="1:7" ht="12.75">
      <c r="A176" s="11" t="s">
        <v>301</v>
      </c>
      <c r="B176" t="s">
        <v>325</v>
      </c>
      <c r="C176" s="7">
        <v>40000</v>
      </c>
      <c r="D176">
        <v>71</v>
      </c>
      <c r="E176">
        <v>0</v>
      </c>
      <c r="F176" s="10">
        <f t="shared" si="4"/>
        <v>2840000</v>
      </c>
      <c r="G176" s="10">
        <f t="shared" si="5"/>
        <v>0</v>
      </c>
    </row>
    <row r="177" spans="1:7" ht="12.75">
      <c r="A177" s="11" t="s">
        <v>301</v>
      </c>
      <c r="B177" t="s">
        <v>326</v>
      </c>
      <c r="C177" s="7">
        <v>50000</v>
      </c>
      <c r="D177">
        <v>122</v>
      </c>
      <c r="E177">
        <v>8</v>
      </c>
      <c r="F177" s="10">
        <f t="shared" si="4"/>
        <v>6100000</v>
      </c>
      <c r="G177" s="10">
        <f t="shared" si="5"/>
        <v>400000</v>
      </c>
    </row>
    <row r="178" spans="1:7" ht="12.75">
      <c r="A178" s="11" t="s">
        <v>301</v>
      </c>
      <c r="B178" t="s">
        <v>132</v>
      </c>
      <c r="C178" s="7">
        <v>14400</v>
      </c>
      <c r="D178">
        <v>110</v>
      </c>
      <c r="E178">
        <v>0</v>
      </c>
      <c r="F178" s="10">
        <f t="shared" si="4"/>
        <v>1584000</v>
      </c>
      <c r="G178" s="10">
        <f t="shared" si="5"/>
        <v>0</v>
      </c>
    </row>
    <row r="179" spans="1:9" ht="12.75">
      <c r="A179" s="11" t="s">
        <v>301</v>
      </c>
      <c r="B179" t="s">
        <v>132</v>
      </c>
      <c r="C179" s="7">
        <v>8000</v>
      </c>
      <c r="D179">
        <v>95</v>
      </c>
      <c r="E179">
        <v>0</v>
      </c>
      <c r="F179" s="10">
        <f t="shared" si="4"/>
        <v>760000</v>
      </c>
      <c r="G179" s="10">
        <f t="shared" si="5"/>
        <v>0</v>
      </c>
      <c r="I179" t="s">
        <v>546</v>
      </c>
    </row>
    <row r="180" spans="1:7" ht="12.75">
      <c r="A180" s="11" t="s">
        <v>301</v>
      </c>
      <c r="B180" t="s">
        <v>327</v>
      </c>
      <c r="C180" s="7">
        <v>25000</v>
      </c>
      <c r="D180">
        <v>660</v>
      </c>
      <c r="E180">
        <v>17</v>
      </c>
      <c r="F180" s="10">
        <f t="shared" si="4"/>
        <v>16500000</v>
      </c>
      <c r="G180" s="10">
        <f t="shared" si="5"/>
        <v>425000</v>
      </c>
    </row>
    <row r="181" spans="1:7" ht="12.75">
      <c r="A181" s="11" t="s">
        <v>301</v>
      </c>
      <c r="B181" t="s">
        <v>327</v>
      </c>
      <c r="C181" s="7">
        <v>35000</v>
      </c>
      <c r="D181">
        <v>593</v>
      </c>
      <c r="E181">
        <v>17</v>
      </c>
      <c r="F181" s="10">
        <f t="shared" si="4"/>
        <v>20755000</v>
      </c>
      <c r="G181" s="10">
        <f t="shared" si="5"/>
        <v>595000</v>
      </c>
    </row>
    <row r="182" spans="1:7" ht="12.75">
      <c r="A182" s="11" t="s">
        <v>301</v>
      </c>
      <c r="B182" t="s">
        <v>328</v>
      </c>
      <c r="C182" s="7">
        <v>6000</v>
      </c>
      <c r="D182">
        <v>290</v>
      </c>
      <c r="E182">
        <v>37.5</v>
      </c>
      <c r="F182" s="10">
        <f t="shared" si="4"/>
        <v>1740000</v>
      </c>
      <c r="G182" s="10">
        <f t="shared" si="5"/>
        <v>225000</v>
      </c>
    </row>
    <row r="183" spans="1:9" ht="12.75">
      <c r="A183" s="11" t="s">
        <v>301</v>
      </c>
      <c r="B183" t="s">
        <v>328</v>
      </c>
      <c r="C183" s="7">
        <v>2500</v>
      </c>
      <c r="D183">
        <v>435</v>
      </c>
      <c r="E183">
        <v>22.5</v>
      </c>
      <c r="F183" s="10">
        <f t="shared" si="4"/>
        <v>1087500</v>
      </c>
      <c r="G183" s="10">
        <f t="shared" si="5"/>
        <v>56250</v>
      </c>
      <c r="I183" t="s">
        <v>543</v>
      </c>
    </row>
    <row r="184" spans="1:7" ht="12.75">
      <c r="A184" s="11" t="s">
        <v>301</v>
      </c>
      <c r="B184" t="s">
        <v>329</v>
      </c>
      <c r="C184" s="7">
        <v>30000</v>
      </c>
      <c r="D184">
        <v>182</v>
      </c>
      <c r="E184">
        <v>12</v>
      </c>
      <c r="F184" s="10">
        <f t="shared" si="4"/>
        <v>5460000</v>
      </c>
      <c r="G184" s="10">
        <f t="shared" si="5"/>
        <v>360000</v>
      </c>
    </row>
    <row r="185" spans="2:10" ht="12.75">
      <c r="B185" s="6" t="s">
        <v>133</v>
      </c>
      <c r="C185" s="7"/>
      <c r="D185" s="1"/>
      <c r="E185" s="1"/>
      <c r="F185" s="10">
        <f t="shared" si="4"/>
        <v>0</v>
      </c>
      <c r="G185" s="10">
        <f t="shared" si="5"/>
        <v>0</v>
      </c>
      <c r="H185" s="1"/>
      <c r="I185" s="1"/>
      <c r="J185" s="1"/>
    </row>
    <row r="186" spans="1:7" ht="12.75">
      <c r="A186" s="11" t="s">
        <v>133</v>
      </c>
      <c r="B186" t="s">
        <v>134</v>
      </c>
      <c r="C186" s="7">
        <v>80000</v>
      </c>
      <c r="D186">
        <v>125</v>
      </c>
      <c r="E186">
        <v>10</v>
      </c>
      <c r="F186" s="10">
        <f t="shared" si="4"/>
        <v>10000000</v>
      </c>
      <c r="G186" s="10">
        <f t="shared" si="5"/>
        <v>800000</v>
      </c>
    </row>
    <row r="187" spans="1:7" ht="12.75">
      <c r="A187" s="11" t="s">
        <v>133</v>
      </c>
      <c r="B187" t="s">
        <v>330</v>
      </c>
      <c r="C187" s="7">
        <v>24000</v>
      </c>
      <c r="D187">
        <v>132</v>
      </c>
      <c r="E187">
        <v>0</v>
      </c>
      <c r="F187" s="10">
        <f t="shared" si="4"/>
        <v>3168000</v>
      </c>
      <c r="G187" s="10">
        <f t="shared" si="5"/>
        <v>0</v>
      </c>
    </row>
    <row r="188" spans="1:7" ht="12.75">
      <c r="A188" s="11" t="s">
        <v>133</v>
      </c>
      <c r="B188" t="s">
        <v>331</v>
      </c>
      <c r="C188" s="7">
        <v>134400</v>
      </c>
      <c r="D188">
        <v>185</v>
      </c>
      <c r="E188">
        <v>12.5</v>
      </c>
      <c r="F188" s="10">
        <f t="shared" si="4"/>
        <v>24864000</v>
      </c>
      <c r="G188" s="10">
        <f t="shared" si="5"/>
        <v>1680000</v>
      </c>
    </row>
    <row r="189" spans="1:7" ht="12.75">
      <c r="A189" s="11" t="s">
        <v>133</v>
      </c>
      <c r="B189" t="s">
        <v>332</v>
      </c>
      <c r="C189" s="7">
        <v>25600</v>
      </c>
      <c r="D189">
        <v>412</v>
      </c>
      <c r="E189">
        <v>30</v>
      </c>
      <c r="F189" s="10">
        <f t="shared" si="4"/>
        <v>10547200</v>
      </c>
      <c r="G189" s="10">
        <f t="shared" si="5"/>
        <v>768000</v>
      </c>
    </row>
    <row r="190" spans="1:9" ht="12.75">
      <c r="A190" s="11" t="s">
        <v>133</v>
      </c>
      <c r="B190" t="s">
        <v>332</v>
      </c>
      <c r="C190" s="7">
        <v>15000</v>
      </c>
      <c r="D190">
        <v>50</v>
      </c>
      <c r="E190">
        <v>3.45</v>
      </c>
      <c r="F190" s="10">
        <f t="shared" si="4"/>
        <v>750000</v>
      </c>
      <c r="G190" s="10">
        <f t="shared" si="5"/>
        <v>51750</v>
      </c>
      <c r="I190" t="s">
        <v>546</v>
      </c>
    </row>
    <row r="191" spans="1:7" ht="12.75">
      <c r="A191" s="11" t="s">
        <v>133</v>
      </c>
      <c r="B191" t="s">
        <v>332</v>
      </c>
      <c r="C191" s="7">
        <v>53000</v>
      </c>
      <c r="D191">
        <v>490</v>
      </c>
      <c r="E191">
        <v>30</v>
      </c>
      <c r="F191" s="10">
        <f t="shared" si="4"/>
        <v>25970000</v>
      </c>
      <c r="G191" s="10">
        <f t="shared" si="5"/>
        <v>1590000</v>
      </c>
    </row>
    <row r="192" spans="1:7" ht="12.75">
      <c r="A192" s="11" t="s">
        <v>133</v>
      </c>
      <c r="B192" t="s">
        <v>135</v>
      </c>
      <c r="C192" s="10">
        <v>220000</v>
      </c>
      <c r="D192">
        <v>107</v>
      </c>
      <c r="E192">
        <v>0</v>
      </c>
      <c r="F192" s="10">
        <f t="shared" si="4"/>
        <v>23540000</v>
      </c>
      <c r="G192" s="10">
        <f t="shared" si="5"/>
        <v>0</v>
      </c>
    </row>
    <row r="193" spans="1:7" ht="12.75">
      <c r="A193" s="11" t="s">
        <v>133</v>
      </c>
      <c r="B193" t="s">
        <v>136</v>
      </c>
      <c r="C193" s="7">
        <v>32000</v>
      </c>
      <c r="D193">
        <v>100</v>
      </c>
      <c r="E193">
        <v>7</v>
      </c>
      <c r="F193" s="10">
        <f t="shared" si="4"/>
        <v>3200000</v>
      </c>
      <c r="G193" s="10">
        <f t="shared" si="5"/>
        <v>224000</v>
      </c>
    </row>
    <row r="194" spans="1:7" ht="12.75">
      <c r="A194" s="11" t="s">
        <v>133</v>
      </c>
      <c r="B194" t="s">
        <v>137</v>
      </c>
      <c r="C194" s="7">
        <v>65000</v>
      </c>
      <c r="D194">
        <v>119</v>
      </c>
      <c r="E194">
        <v>6</v>
      </c>
      <c r="F194" s="10">
        <f t="shared" si="4"/>
        <v>7735000</v>
      </c>
      <c r="G194" s="10">
        <f t="shared" si="5"/>
        <v>390000</v>
      </c>
    </row>
    <row r="195" spans="1:7" ht="12.75">
      <c r="A195" s="11" t="s">
        <v>133</v>
      </c>
      <c r="B195" t="s">
        <v>138</v>
      </c>
      <c r="C195" s="7">
        <v>14000</v>
      </c>
      <c r="D195">
        <v>390</v>
      </c>
      <c r="E195">
        <v>0</v>
      </c>
      <c r="F195" s="10">
        <f t="shared" si="4"/>
        <v>5460000</v>
      </c>
      <c r="G195" s="10">
        <f t="shared" si="5"/>
        <v>0</v>
      </c>
    </row>
    <row r="196" spans="2:10" ht="12.75">
      <c r="B196" s="6" t="s">
        <v>333</v>
      </c>
      <c r="C196" s="7"/>
      <c r="D196" s="1"/>
      <c r="E196" s="1"/>
      <c r="F196" s="10">
        <f t="shared" si="4"/>
        <v>0</v>
      </c>
      <c r="G196" s="10">
        <f t="shared" si="5"/>
        <v>0</v>
      </c>
      <c r="H196" s="1"/>
      <c r="I196" s="1"/>
      <c r="J196" s="1"/>
    </row>
    <row r="197" spans="1:8" ht="12.75">
      <c r="A197" s="11" t="s">
        <v>333</v>
      </c>
      <c r="B197" t="s">
        <v>96</v>
      </c>
      <c r="C197" s="7">
        <v>150000</v>
      </c>
      <c r="D197">
        <v>735</v>
      </c>
      <c r="E197">
        <v>30</v>
      </c>
      <c r="F197" s="10">
        <f aca="true" t="shared" si="6" ref="F197:F260">PRODUCT(C197,D197)</f>
        <v>110250000</v>
      </c>
      <c r="G197" s="10">
        <f aca="true" t="shared" si="7" ref="G197:G260">E197*C197</f>
        <v>4500000</v>
      </c>
      <c r="H197" t="s">
        <v>478</v>
      </c>
    </row>
    <row r="198" spans="1:9" ht="12.75">
      <c r="A198" s="11" t="s">
        <v>333</v>
      </c>
      <c r="B198" t="s">
        <v>96</v>
      </c>
      <c r="C198" s="7">
        <v>50000</v>
      </c>
      <c r="D198">
        <v>730</v>
      </c>
      <c r="E198">
        <v>31.25</v>
      </c>
      <c r="F198" s="10">
        <f t="shared" si="6"/>
        <v>36500000</v>
      </c>
      <c r="G198" s="10">
        <f t="shared" si="7"/>
        <v>1562500</v>
      </c>
      <c r="I198" t="s">
        <v>543</v>
      </c>
    </row>
    <row r="199" spans="1:7" ht="12.75">
      <c r="A199" s="11" t="s">
        <v>333</v>
      </c>
      <c r="B199" t="s">
        <v>334</v>
      </c>
      <c r="C199" s="7">
        <v>110000</v>
      </c>
      <c r="D199">
        <v>78</v>
      </c>
      <c r="E199">
        <v>0</v>
      </c>
      <c r="F199" s="10">
        <f t="shared" si="6"/>
        <v>8580000</v>
      </c>
      <c r="G199" s="10">
        <f t="shared" si="7"/>
        <v>0</v>
      </c>
    </row>
    <row r="200" spans="1:9" ht="12.75">
      <c r="A200" s="11" t="s">
        <v>333</v>
      </c>
      <c r="B200" t="s">
        <v>334</v>
      </c>
      <c r="C200" s="7">
        <v>4640</v>
      </c>
      <c r="D200">
        <v>495</v>
      </c>
      <c r="E200">
        <v>0</v>
      </c>
      <c r="F200" s="10">
        <f t="shared" si="6"/>
        <v>2296800</v>
      </c>
      <c r="G200" s="10">
        <f t="shared" si="7"/>
        <v>0</v>
      </c>
      <c r="I200" t="s">
        <v>543</v>
      </c>
    </row>
    <row r="201" spans="1:7" ht="12.75">
      <c r="A201" s="11" t="s">
        <v>333</v>
      </c>
      <c r="B201" t="s">
        <v>139</v>
      </c>
      <c r="C201" s="7">
        <v>45000</v>
      </c>
      <c r="D201">
        <v>16</v>
      </c>
      <c r="E201">
        <v>0</v>
      </c>
      <c r="F201" s="10">
        <f t="shared" si="6"/>
        <v>720000</v>
      </c>
      <c r="G201" s="10">
        <f t="shared" si="7"/>
        <v>0</v>
      </c>
    </row>
    <row r="202" spans="1:8" ht="12.75">
      <c r="A202" s="11" t="s">
        <v>333</v>
      </c>
      <c r="B202" t="s">
        <v>99</v>
      </c>
      <c r="C202" s="7">
        <v>300000</v>
      </c>
      <c r="D202">
        <v>7525</v>
      </c>
      <c r="E202">
        <v>120</v>
      </c>
      <c r="F202" s="10">
        <f t="shared" si="6"/>
        <v>2257500000</v>
      </c>
      <c r="G202" s="10">
        <f t="shared" si="7"/>
        <v>36000000</v>
      </c>
      <c r="H202" t="s">
        <v>478</v>
      </c>
    </row>
    <row r="203" spans="1:7" ht="12.75">
      <c r="A203" s="11" t="s">
        <v>333</v>
      </c>
      <c r="B203" t="s">
        <v>335</v>
      </c>
      <c r="C203" s="7">
        <v>9000</v>
      </c>
      <c r="D203">
        <v>1620</v>
      </c>
      <c r="E203">
        <v>60</v>
      </c>
      <c r="F203" s="10">
        <f t="shared" si="6"/>
        <v>14580000</v>
      </c>
      <c r="G203" s="10">
        <f t="shared" si="7"/>
        <v>540000</v>
      </c>
    </row>
    <row r="204" spans="1:9" ht="12.75">
      <c r="A204" s="11" t="s">
        <v>333</v>
      </c>
      <c r="B204" t="s">
        <v>335</v>
      </c>
      <c r="C204" s="7">
        <v>4500</v>
      </c>
      <c r="D204">
        <v>1075</v>
      </c>
      <c r="E204">
        <v>25.9</v>
      </c>
      <c r="F204" s="10">
        <f t="shared" si="6"/>
        <v>4837500</v>
      </c>
      <c r="G204" s="10">
        <f t="shared" si="7"/>
        <v>116550</v>
      </c>
      <c r="I204" t="s">
        <v>543</v>
      </c>
    </row>
    <row r="205" spans="1:8" ht="12.75">
      <c r="A205" s="11" t="s">
        <v>333</v>
      </c>
      <c r="B205" t="s">
        <v>243</v>
      </c>
      <c r="C205" s="7">
        <v>42000</v>
      </c>
      <c r="D205">
        <v>980</v>
      </c>
      <c r="E205">
        <v>30</v>
      </c>
      <c r="F205" s="10">
        <f t="shared" si="6"/>
        <v>41160000</v>
      </c>
      <c r="G205" s="10">
        <f t="shared" si="7"/>
        <v>1260000</v>
      </c>
      <c r="H205" t="s">
        <v>478</v>
      </c>
    </row>
    <row r="206" spans="1:7" ht="12.75">
      <c r="A206" s="11" t="s">
        <v>333</v>
      </c>
      <c r="B206" t="s">
        <v>336</v>
      </c>
      <c r="C206" s="7">
        <v>39000</v>
      </c>
      <c r="D206">
        <v>1955</v>
      </c>
      <c r="E206">
        <v>62.5</v>
      </c>
      <c r="F206" s="10">
        <f t="shared" si="6"/>
        <v>76245000</v>
      </c>
      <c r="G206" s="10">
        <f t="shared" si="7"/>
        <v>2437500</v>
      </c>
    </row>
    <row r="207" spans="1:7" ht="12.75">
      <c r="A207" s="11" t="s">
        <v>333</v>
      </c>
      <c r="B207" t="s">
        <v>337</v>
      </c>
      <c r="C207" s="7">
        <v>280000</v>
      </c>
      <c r="D207">
        <v>536</v>
      </c>
      <c r="E207">
        <v>0</v>
      </c>
      <c r="F207" s="10">
        <f t="shared" si="6"/>
        <v>150080000</v>
      </c>
      <c r="G207" s="10">
        <f t="shared" si="7"/>
        <v>0</v>
      </c>
    </row>
    <row r="208" spans="1:7" ht="12.75">
      <c r="A208" s="11" t="s">
        <v>333</v>
      </c>
      <c r="B208" t="s">
        <v>338</v>
      </c>
      <c r="C208" s="7">
        <v>205000</v>
      </c>
      <c r="D208">
        <v>305</v>
      </c>
      <c r="E208">
        <v>0</v>
      </c>
      <c r="F208" s="10">
        <f t="shared" si="6"/>
        <v>62525000</v>
      </c>
      <c r="G208" s="10">
        <f t="shared" si="7"/>
        <v>0</v>
      </c>
    </row>
    <row r="209" spans="1:7" ht="12.75">
      <c r="A209" s="11" t="s">
        <v>333</v>
      </c>
      <c r="B209" t="s">
        <v>140</v>
      </c>
      <c r="C209" s="7">
        <v>2200</v>
      </c>
      <c r="D209">
        <v>106</v>
      </c>
      <c r="E209">
        <v>0</v>
      </c>
      <c r="F209" s="10">
        <f t="shared" si="6"/>
        <v>233200</v>
      </c>
      <c r="G209" s="10">
        <f t="shared" si="7"/>
        <v>0</v>
      </c>
    </row>
    <row r="210" spans="1:9" ht="12.75">
      <c r="A210" s="11" t="s">
        <v>333</v>
      </c>
      <c r="B210" t="s">
        <v>140</v>
      </c>
      <c r="C210" s="7">
        <v>4800</v>
      </c>
      <c r="D210">
        <v>135</v>
      </c>
      <c r="E210">
        <v>0</v>
      </c>
      <c r="F210" s="10">
        <f t="shared" si="6"/>
        <v>648000</v>
      </c>
      <c r="G210" s="10">
        <f t="shared" si="7"/>
        <v>0</v>
      </c>
      <c r="I210" t="s">
        <v>545</v>
      </c>
    </row>
    <row r="211" spans="1:9" ht="12.75">
      <c r="A211" s="11" t="s">
        <v>333</v>
      </c>
      <c r="B211" t="s">
        <v>140</v>
      </c>
      <c r="C211" s="7">
        <v>4000</v>
      </c>
      <c r="D211">
        <v>103</v>
      </c>
      <c r="E211">
        <v>0</v>
      </c>
      <c r="F211" s="10">
        <f t="shared" si="6"/>
        <v>412000</v>
      </c>
      <c r="G211" s="10">
        <f t="shared" si="7"/>
        <v>0</v>
      </c>
      <c r="I211" t="s">
        <v>545</v>
      </c>
    </row>
    <row r="212" spans="1:9" ht="12.75">
      <c r="A212" s="11" t="s">
        <v>333</v>
      </c>
      <c r="B212" t="s">
        <v>140</v>
      </c>
      <c r="C212" s="7">
        <v>6000</v>
      </c>
      <c r="D212">
        <v>92</v>
      </c>
      <c r="E212">
        <v>0</v>
      </c>
      <c r="F212" s="10">
        <f t="shared" si="6"/>
        <v>552000</v>
      </c>
      <c r="G212" s="10">
        <f t="shared" si="7"/>
        <v>0</v>
      </c>
      <c r="I212" t="s">
        <v>545</v>
      </c>
    </row>
    <row r="213" spans="1:9" ht="12.75">
      <c r="A213" s="11" t="s">
        <v>333</v>
      </c>
      <c r="B213" t="s">
        <v>140</v>
      </c>
      <c r="C213" s="7">
        <v>7000</v>
      </c>
      <c r="D213">
        <v>92</v>
      </c>
      <c r="E213">
        <v>0</v>
      </c>
      <c r="F213" s="10">
        <f t="shared" si="6"/>
        <v>644000</v>
      </c>
      <c r="G213" s="10">
        <f t="shared" si="7"/>
        <v>0</v>
      </c>
      <c r="I213" t="s">
        <v>545</v>
      </c>
    </row>
    <row r="214" spans="1:9" ht="12.75">
      <c r="A214" s="11" t="s">
        <v>333</v>
      </c>
      <c r="B214" t="s">
        <v>140</v>
      </c>
      <c r="C214" s="7">
        <v>2200</v>
      </c>
      <c r="D214">
        <v>145</v>
      </c>
      <c r="E214">
        <v>0</v>
      </c>
      <c r="F214" s="10">
        <f t="shared" si="6"/>
        <v>319000</v>
      </c>
      <c r="G214" s="10">
        <f t="shared" si="7"/>
        <v>0</v>
      </c>
      <c r="I214" t="s">
        <v>544</v>
      </c>
    </row>
    <row r="215" spans="1:8" ht="12.75">
      <c r="A215" s="11" t="s">
        <v>333</v>
      </c>
      <c r="B215" t="s">
        <v>339</v>
      </c>
      <c r="C215" s="7">
        <v>874800</v>
      </c>
      <c r="D215">
        <v>871</v>
      </c>
      <c r="E215">
        <v>11</v>
      </c>
      <c r="F215" s="10">
        <f t="shared" si="6"/>
        <v>761950800</v>
      </c>
      <c r="G215" s="10">
        <f t="shared" si="7"/>
        <v>9622800</v>
      </c>
      <c r="H215" t="s">
        <v>478</v>
      </c>
    </row>
    <row r="216" spans="1:8" ht="12.75">
      <c r="A216" s="11" t="s">
        <v>333</v>
      </c>
      <c r="B216" t="s">
        <v>246</v>
      </c>
      <c r="C216" s="10">
        <v>25000</v>
      </c>
      <c r="D216">
        <v>600</v>
      </c>
      <c r="E216">
        <v>22</v>
      </c>
      <c r="F216" s="10">
        <f t="shared" si="6"/>
        <v>15000000</v>
      </c>
      <c r="G216" s="10">
        <f t="shared" si="7"/>
        <v>550000</v>
      </c>
      <c r="H216" t="s">
        <v>478</v>
      </c>
    </row>
    <row r="217" spans="1:9" ht="12.75">
      <c r="A217" s="11" t="s">
        <v>333</v>
      </c>
      <c r="B217" t="s">
        <v>246</v>
      </c>
      <c r="C217" s="7">
        <v>12500</v>
      </c>
      <c r="D217">
        <v>725</v>
      </c>
      <c r="E217">
        <v>31</v>
      </c>
      <c r="F217" s="10">
        <f t="shared" si="6"/>
        <v>9062500</v>
      </c>
      <c r="G217" s="10">
        <f t="shared" si="7"/>
        <v>387500</v>
      </c>
      <c r="I217" t="s">
        <v>545</v>
      </c>
    </row>
    <row r="218" spans="1:7" ht="12.75">
      <c r="A218" s="11" t="s">
        <v>333</v>
      </c>
      <c r="B218" t="s">
        <v>141</v>
      </c>
      <c r="C218" s="7">
        <v>7200</v>
      </c>
      <c r="D218">
        <v>0</v>
      </c>
      <c r="E218">
        <v>0</v>
      </c>
      <c r="F218" s="10">
        <f t="shared" si="6"/>
        <v>0</v>
      </c>
      <c r="G218" s="10">
        <f t="shared" si="7"/>
        <v>0</v>
      </c>
    </row>
    <row r="219" spans="1:7" ht="12.75">
      <c r="A219" s="11" t="s">
        <v>333</v>
      </c>
      <c r="B219" t="s">
        <v>141</v>
      </c>
      <c r="C219" s="7">
        <v>130300</v>
      </c>
      <c r="D219">
        <v>28</v>
      </c>
      <c r="E219">
        <v>0</v>
      </c>
      <c r="F219" s="10">
        <f t="shared" si="6"/>
        <v>3648400</v>
      </c>
      <c r="G219" s="10">
        <f t="shared" si="7"/>
        <v>0</v>
      </c>
    </row>
    <row r="220" spans="1:9" ht="12.75">
      <c r="A220" s="11" t="s">
        <v>333</v>
      </c>
      <c r="B220" t="s">
        <v>141</v>
      </c>
      <c r="C220" s="7">
        <v>6000</v>
      </c>
      <c r="D220">
        <v>27</v>
      </c>
      <c r="E220">
        <v>21.4</v>
      </c>
      <c r="F220" s="10">
        <f t="shared" si="6"/>
        <v>162000</v>
      </c>
      <c r="G220" s="10">
        <f t="shared" si="7"/>
        <v>128399.99999999999</v>
      </c>
      <c r="I220" t="s">
        <v>543</v>
      </c>
    </row>
    <row r="221" spans="1:8" ht="12.75">
      <c r="A221" s="11" t="s">
        <v>333</v>
      </c>
      <c r="B221" t="s">
        <v>142</v>
      </c>
      <c r="C221" s="7">
        <v>60000</v>
      </c>
      <c r="D221">
        <v>264</v>
      </c>
      <c r="E221">
        <v>6</v>
      </c>
      <c r="F221" s="10">
        <f t="shared" si="6"/>
        <v>15840000</v>
      </c>
      <c r="G221" s="10">
        <f t="shared" si="7"/>
        <v>360000</v>
      </c>
      <c r="H221" t="s">
        <v>478</v>
      </c>
    </row>
    <row r="222" spans="1:9" ht="12.75">
      <c r="A222" s="11" t="s">
        <v>333</v>
      </c>
      <c r="B222" t="s">
        <v>142</v>
      </c>
      <c r="C222" s="7">
        <v>60000</v>
      </c>
      <c r="D222">
        <v>160</v>
      </c>
      <c r="E222">
        <v>0</v>
      </c>
      <c r="F222" s="10">
        <f t="shared" si="6"/>
        <v>9600000</v>
      </c>
      <c r="G222" s="10">
        <f t="shared" si="7"/>
        <v>0</v>
      </c>
      <c r="I222" t="s">
        <v>546</v>
      </c>
    </row>
    <row r="223" spans="2:10" ht="12.75">
      <c r="B223" s="6" t="s">
        <v>340</v>
      </c>
      <c r="C223" s="7"/>
      <c r="D223" s="1"/>
      <c r="E223" s="1"/>
      <c r="F223" s="10">
        <f t="shared" si="6"/>
        <v>0</v>
      </c>
      <c r="G223" s="10">
        <f t="shared" si="7"/>
        <v>0</v>
      </c>
      <c r="H223" s="1"/>
      <c r="I223" s="1"/>
      <c r="J223" s="1"/>
    </row>
    <row r="224" spans="1:10" ht="12.75">
      <c r="A224" s="11" t="s">
        <v>340</v>
      </c>
      <c r="B224" s="9" t="s">
        <v>143</v>
      </c>
      <c r="C224" s="12">
        <v>10000</v>
      </c>
      <c r="D224" s="2">
        <v>200</v>
      </c>
      <c r="E224" s="2">
        <v>21</v>
      </c>
      <c r="F224" s="10">
        <f t="shared" si="6"/>
        <v>2000000</v>
      </c>
      <c r="G224" s="10">
        <f t="shared" si="7"/>
        <v>210000</v>
      </c>
      <c r="H224" s="2"/>
      <c r="I224" s="2"/>
      <c r="J224" s="2"/>
    </row>
    <row r="225" spans="1:10" ht="12.75">
      <c r="A225" s="11" t="s">
        <v>340</v>
      </c>
      <c r="B225" s="9" t="s">
        <v>143</v>
      </c>
      <c r="C225" s="12">
        <v>4000</v>
      </c>
      <c r="D225" s="2">
        <v>335</v>
      </c>
      <c r="E225" s="2">
        <v>7.5</v>
      </c>
      <c r="F225" s="10">
        <f t="shared" si="6"/>
        <v>1340000</v>
      </c>
      <c r="G225" s="10">
        <f t="shared" si="7"/>
        <v>30000</v>
      </c>
      <c r="H225" s="2"/>
      <c r="I225" s="2" t="s">
        <v>543</v>
      </c>
      <c r="J225" s="2"/>
    </row>
    <row r="226" spans="1:10" ht="12.75">
      <c r="A226" s="11" t="s">
        <v>340</v>
      </c>
      <c r="B226" s="9" t="s">
        <v>144</v>
      </c>
      <c r="C226" s="12">
        <v>70000</v>
      </c>
      <c r="D226" s="2">
        <v>30</v>
      </c>
      <c r="E226" s="2">
        <v>0</v>
      </c>
      <c r="F226" s="10">
        <f t="shared" si="6"/>
        <v>2100000</v>
      </c>
      <c r="G226" s="10">
        <f t="shared" si="7"/>
        <v>0</v>
      </c>
      <c r="H226" s="2"/>
      <c r="I226" s="2"/>
      <c r="J226" s="2"/>
    </row>
    <row r="227" spans="1:10" ht="12.75">
      <c r="A227" s="11" t="s">
        <v>340</v>
      </c>
      <c r="B227" s="9" t="s">
        <v>145</v>
      </c>
      <c r="C227" s="12">
        <v>390000</v>
      </c>
      <c r="D227" s="2">
        <v>900</v>
      </c>
      <c r="E227" s="2">
        <v>0</v>
      </c>
      <c r="F227" s="10">
        <f t="shared" si="6"/>
        <v>351000000</v>
      </c>
      <c r="G227" s="10">
        <f t="shared" si="7"/>
        <v>0</v>
      </c>
      <c r="H227" s="2"/>
      <c r="I227" s="2"/>
      <c r="J227" s="2"/>
    </row>
    <row r="228" spans="1:10" ht="12.75">
      <c r="A228" s="11" t="s">
        <v>340</v>
      </c>
      <c r="B228" s="9" t="s">
        <v>145</v>
      </c>
      <c r="C228" s="12">
        <v>10000</v>
      </c>
      <c r="D228" s="2">
        <v>10400</v>
      </c>
      <c r="E228" s="2">
        <v>0</v>
      </c>
      <c r="F228" s="10">
        <f t="shared" si="6"/>
        <v>104000000</v>
      </c>
      <c r="G228" s="10">
        <f t="shared" si="7"/>
        <v>0</v>
      </c>
      <c r="H228" s="2"/>
      <c r="I228" s="2" t="s">
        <v>543</v>
      </c>
      <c r="J228" s="2"/>
    </row>
    <row r="229" spans="1:10" ht="12.75">
      <c r="A229" s="11" t="s">
        <v>340</v>
      </c>
      <c r="B229" s="9" t="s">
        <v>146</v>
      </c>
      <c r="C229" s="12">
        <v>330000</v>
      </c>
      <c r="D229" s="2">
        <v>170</v>
      </c>
      <c r="E229" s="2">
        <v>0</v>
      </c>
      <c r="F229" s="10">
        <f t="shared" si="6"/>
        <v>56100000</v>
      </c>
      <c r="G229" s="10">
        <f t="shared" si="7"/>
        <v>0</v>
      </c>
      <c r="H229" s="2"/>
      <c r="I229" s="2"/>
      <c r="J229" s="2"/>
    </row>
    <row r="230" spans="1:10" ht="12.75">
      <c r="A230" s="11" t="s">
        <v>340</v>
      </c>
      <c r="B230" s="9" t="s">
        <v>146</v>
      </c>
      <c r="C230" s="12">
        <v>12500</v>
      </c>
      <c r="D230" s="2">
        <v>750</v>
      </c>
      <c r="E230" s="2">
        <v>0</v>
      </c>
      <c r="F230" s="10">
        <f t="shared" si="6"/>
        <v>9375000</v>
      </c>
      <c r="G230" s="10">
        <f t="shared" si="7"/>
        <v>0</v>
      </c>
      <c r="H230" s="2"/>
      <c r="I230" s="2" t="s">
        <v>543</v>
      </c>
      <c r="J230" s="2"/>
    </row>
    <row r="231" spans="1:10" ht="12.75">
      <c r="A231" s="11" t="s">
        <v>340</v>
      </c>
      <c r="B231" s="9" t="s">
        <v>147</v>
      </c>
      <c r="C231" s="12">
        <v>40000</v>
      </c>
      <c r="D231" s="2">
        <v>105</v>
      </c>
      <c r="E231" s="2">
        <v>16.8</v>
      </c>
      <c r="F231" s="10">
        <f t="shared" si="6"/>
        <v>4200000</v>
      </c>
      <c r="G231" s="10">
        <f t="shared" si="7"/>
        <v>672000</v>
      </c>
      <c r="H231" s="2"/>
      <c r="I231" s="2"/>
      <c r="J231" s="2"/>
    </row>
    <row r="232" spans="1:10" ht="12.75">
      <c r="A232" s="11" t="s">
        <v>340</v>
      </c>
      <c r="B232" s="9" t="s">
        <v>147</v>
      </c>
      <c r="C232" s="12">
        <v>2400</v>
      </c>
      <c r="D232" s="2">
        <v>1200</v>
      </c>
      <c r="E232" s="2">
        <v>50.99</v>
      </c>
      <c r="F232" s="10">
        <f t="shared" si="6"/>
        <v>2880000</v>
      </c>
      <c r="G232" s="10">
        <f t="shared" si="7"/>
        <v>122376</v>
      </c>
      <c r="H232" s="2"/>
      <c r="I232" s="2" t="s">
        <v>543</v>
      </c>
      <c r="J232" s="2"/>
    </row>
    <row r="233" spans="1:7" ht="12.75">
      <c r="A233" s="11" t="s">
        <v>340</v>
      </c>
      <c r="B233" t="s">
        <v>342</v>
      </c>
      <c r="C233" s="7">
        <v>480000</v>
      </c>
      <c r="D233">
        <v>467</v>
      </c>
      <c r="E233">
        <v>20</v>
      </c>
      <c r="F233" s="10">
        <f t="shared" si="6"/>
        <v>224160000</v>
      </c>
      <c r="G233" s="10">
        <f t="shared" si="7"/>
        <v>9600000</v>
      </c>
    </row>
    <row r="234" spans="1:9" ht="12.75">
      <c r="A234" s="11" t="s">
        <v>340</v>
      </c>
      <c r="B234" t="s">
        <v>342</v>
      </c>
      <c r="C234" s="7">
        <v>100000</v>
      </c>
      <c r="D234">
        <v>184</v>
      </c>
      <c r="E234">
        <v>0</v>
      </c>
      <c r="F234" s="10">
        <f t="shared" si="6"/>
        <v>18400000</v>
      </c>
      <c r="G234" s="10">
        <f t="shared" si="7"/>
        <v>0</v>
      </c>
      <c r="I234" t="s">
        <v>544</v>
      </c>
    </row>
    <row r="235" spans="1:7" ht="12.75">
      <c r="A235" s="11" t="s">
        <v>340</v>
      </c>
      <c r="B235" t="s">
        <v>343</v>
      </c>
      <c r="C235" s="7">
        <v>750000</v>
      </c>
      <c r="D235">
        <v>331</v>
      </c>
      <c r="E235">
        <v>0</v>
      </c>
      <c r="F235" s="10">
        <f t="shared" si="6"/>
        <v>248250000</v>
      </c>
      <c r="G235" s="10">
        <f t="shared" si="7"/>
        <v>0</v>
      </c>
    </row>
    <row r="236" spans="1:9" ht="12.75">
      <c r="A236" s="11" t="s">
        <v>340</v>
      </c>
      <c r="B236" t="s">
        <v>343</v>
      </c>
      <c r="C236" s="7">
        <v>45000</v>
      </c>
      <c r="D236">
        <v>333</v>
      </c>
      <c r="E236">
        <v>0</v>
      </c>
      <c r="F236" s="10">
        <f t="shared" si="6"/>
        <v>14985000</v>
      </c>
      <c r="G236" s="10">
        <f t="shared" si="7"/>
        <v>0</v>
      </c>
      <c r="I236" t="s">
        <v>543</v>
      </c>
    </row>
    <row r="237" spans="1:7" ht="12.75">
      <c r="A237" s="11" t="s">
        <v>340</v>
      </c>
      <c r="B237" t="s">
        <v>148</v>
      </c>
      <c r="C237" s="7">
        <v>100000</v>
      </c>
      <c r="D237">
        <v>100</v>
      </c>
      <c r="E237">
        <v>0</v>
      </c>
      <c r="F237" s="10">
        <f t="shared" si="6"/>
        <v>10000000</v>
      </c>
      <c r="G237" s="10">
        <f t="shared" si="7"/>
        <v>0</v>
      </c>
    </row>
    <row r="238" spans="1:7" ht="12.75">
      <c r="A238" s="11" t="s">
        <v>340</v>
      </c>
      <c r="B238" t="s">
        <v>344</v>
      </c>
      <c r="C238" s="7">
        <v>240000</v>
      </c>
      <c r="D238">
        <v>240</v>
      </c>
      <c r="E238">
        <v>17.5</v>
      </c>
      <c r="F238" s="10">
        <f t="shared" si="6"/>
        <v>57600000</v>
      </c>
      <c r="G238" s="10">
        <f t="shared" si="7"/>
        <v>4200000</v>
      </c>
    </row>
    <row r="239" spans="1:7" ht="12.75">
      <c r="A239" s="11" t="s">
        <v>340</v>
      </c>
      <c r="B239" t="s">
        <v>345</v>
      </c>
      <c r="C239" s="7">
        <v>130000</v>
      </c>
      <c r="D239">
        <v>276</v>
      </c>
      <c r="E239">
        <v>21.8</v>
      </c>
      <c r="F239" s="10">
        <f t="shared" si="6"/>
        <v>35880000</v>
      </c>
      <c r="G239" s="10">
        <f t="shared" si="7"/>
        <v>2834000</v>
      </c>
    </row>
    <row r="240" spans="1:7" ht="12.75">
      <c r="A240" s="11" t="s">
        <v>340</v>
      </c>
      <c r="B240" t="s">
        <v>346</v>
      </c>
      <c r="C240" s="10">
        <v>7500</v>
      </c>
      <c r="D240">
        <v>0</v>
      </c>
      <c r="E240">
        <v>6</v>
      </c>
      <c r="F240" s="10">
        <f t="shared" si="6"/>
        <v>0</v>
      </c>
      <c r="G240" s="10">
        <f t="shared" si="7"/>
        <v>45000</v>
      </c>
    </row>
    <row r="241" spans="1:8" ht="12.75">
      <c r="A241" s="11" t="s">
        <v>340</v>
      </c>
      <c r="B241" t="s">
        <v>346</v>
      </c>
      <c r="C241" s="7">
        <v>1740625</v>
      </c>
      <c r="D241">
        <v>89</v>
      </c>
      <c r="E241">
        <v>6</v>
      </c>
      <c r="F241" s="10">
        <f t="shared" si="6"/>
        <v>154915625</v>
      </c>
      <c r="G241" s="10">
        <f t="shared" si="7"/>
        <v>10443750</v>
      </c>
      <c r="H241" t="s">
        <v>478</v>
      </c>
    </row>
    <row r="242" spans="1:9" ht="12.75">
      <c r="A242" s="11" t="s">
        <v>340</v>
      </c>
      <c r="B242" t="s">
        <v>346</v>
      </c>
      <c r="C242" s="7">
        <v>16666</v>
      </c>
      <c r="D242">
        <v>880</v>
      </c>
      <c r="E242">
        <v>0</v>
      </c>
      <c r="F242" s="10">
        <f t="shared" si="6"/>
        <v>14666080</v>
      </c>
      <c r="G242" s="10">
        <f t="shared" si="7"/>
        <v>0</v>
      </c>
      <c r="I242" t="s">
        <v>543</v>
      </c>
    </row>
    <row r="243" spans="1:7" ht="12.75">
      <c r="A243" s="11" t="s">
        <v>340</v>
      </c>
      <c r="B243" t="s">
        <v>347</v>
      </c>
      <c r="C243" s="7">
        <v>207000</v>
      </c>
      <c r="D243">
        <v>365</v>
      </c>
      <c r="E243">
        <v>25</v>
      </c>
      <c r="F243" s="10">
        <f t="shared" si="6"/>
        <v>75555000</v>
      </c>
      <c r="G243" s="10">
        <f t="shared" si="7"/>
        <v>5175000</v>
      </c>
    </row>
    <row r="244" spans="2:10" ht="12.75">
      <c r="B244" s="6" t="s">
        <v>348</v>
      </c>
      <c r="C244" s="7"/>
      <c r="D244" s="1"/>
      <c r="E244" s="1"/>
      <c r="F244" s="10">
        <f t="shared" si="6"/>
        <v>0</v>
      </c>
      <c r="G244" s="10">
        <f t="shared" si="7"/>
        <v>0</v>
      </c>
      <c r="H244" s="1"/>
      <c r="I244" s="1"/>
      <c r="J244" s="1"/>
    </row>
    <row r="245" spans="1:7" ht="12.75">
      <c r="A245" s="11" t="s">
        <v>348</v>
      </c>
      <c r="B245" t="s">
        <v>349</v>
      </c>
      <c r="C245" s="7">
        <v>25000</v>
      </c>
      <c r="D245">
        <v>145.5</v>
      </c>
      <c r="E245">
        <v>0</v>
      </c>
      <c r="F245" s="10">
        <f t="shared" si="6"/>
        <v>3637500</v>
      </c>
      <c r="G245" s="10">
        <f t="shared" si="7"/>
        <v>0</v>
      </c>
    </row>
    <row r="246" spans="1:9" ht="12.75">
      <c r="A246" s="11" t="s">
        <v>348</v>
      </c>
      <c r="B246" t="s">
        <v>349</v>
      </c>
      <c r="C246" s="7">
        <v>50000</v>
      </c>
      <c r="D246">
        <v>27</v>
      </c>
      <c r="E246">
        <v>0</v>
      </c>
      <c r="F246" s="10">
        <f t="shared" si="6"/>
        <v>1350000</v>
      </c>
      <c r="G246" s="10">
        <f t="shared" si="7"/>
        <v>0</v>
      </c>
      <c r="I246" t="s">
        <v>543</v>
      </c>
    </row>
    <row r="247" spans="1:7" ht="12.75">
      <c r="A247" s="11" t="s">
        <v>348</v>
      </c>
      <c r="B247" t="s">
        <v>350</v>
      </c>
      <c r="C247" s="7">
        <v>70000</v>
      </c>
      <c r="D247">
        <v>208</v>
      </c>
      <c r="E247">
        <v>0</v>
      </c>
      <c r="F247" s="10">
        <f t="shared" si="6"/>
        <v>14560000</v>
      </c>
      <c r="G247" s="10">
        <f t="shared" si="7"/>
        <v>0</v>
      </c>
    </row>
    <row r="248" spans="1:9" ht="12.75">
      <c r="A248" s="11" t="s">
        <v>348</v>
      </c>
      <c r="B248" t="s">
        <v>350</v>
      </c>
      <c r="C248" s="7">
        <v>40000</v>
      </c>
      <c r="D248">
        <v>87</v>
      </c>
      <c r="E248">
        <v>0</v>
      </c>
      <c r="F248" s="10">
        <f t="shared" si="6"/>
        <v>3480000</v>
      </c>
      <c r="G248" s="10">
        <f t="shared" si="7"/>
        <v>0</v>
      </c>
      <c r="I248" t="s">
        <v>543</v>
      </c>
    </row>
    <row r="249" spans="1:7" ht="12.75">
      <c r="A249" s="11" t="s">
        <v>348</v>
      </c>
      <c r="B249" t="s">
        <v>351</v>
      </c>
      <c r="C249" s="7">
        <v>150000</v>
      </c>
      <c r="D249">
        <v>85</v>
      </c>
      <c r="E249">
        <v>0</v>
      </c>
      <c r="F249" s="10">
        <f t="shared" si="6"/>
        <v>12750000</v>
      </c>
      <c r="G249" s="10">
        <f t="shared" si="7"/>
        <v>0</v>
      </c>
    </row>
    <row r="250" spans="1:7" ht="12.75">
      <c r="A250" s="11" t="s">
        <v>348</v>
      </c>
      <c r="B250" t="s">
        <v>352</v>
      </c>
      <c r="C250" s="7">
        <v>48000</v>
      </c>
      <c r="D250">
        <v>360</v>
      </c>
      <c r="E250">
        <v>0</v>
      </c>
      <c r="F250" s="10">
        <f t="shared" si="6"/>
        <v>17280000</v>
      </c>
      <c r="G250" s="10">
        <f t="shared" si="7"/>
        <v>0</v>
      </c>
    </row>
    <row r="251" spans="1:9" ht="12.75">
      <c r="A251" s="11" t="s">
        <v>348</v>
      </c>
      <c r="B251" t="s">
        <v>352</v>
      </c>
      <c r="C251" s="7">
        <v>7000</v>
      </c>
      <c r="D251">
        <v>970</v>
      </c>
      <c r="E251">
        <v>0</v>
      </c>
      <c r="F251" s="10">
        <f t="shared" si="6"/>
        <v>6790000</v>
      </c>
      <c r="G251" s="10">
        <f t="shared" si="7"/>
        <v>0</v>
      </c>
      <c r="I251" t="s">
        <v>543</v>
      </c>
    </row>
    <row r="252" spans="1:7" ht="12.75">
      <c r="A252" s="11" t="s">
        <v>348</v>
      </c>
      <c r="B252" t="s">
        <v>353</v>
      </c>
      <c r="C252" s="7">
        <v>28750</v>
      </c>
      <c r="D252">
        <v>174</v>
      </c>
      <c r="E252">
        <v>5</v>
      </c>
      <c r="F252" s="10">
        <f t="shared" si="6"/>
        <v>5002500</v>
      </c>
      <c r="G252" s="10">
        <f t="shared" si="7"/>
        <v>143750</v>
      </c>
    </row>
    <row r="253" spans="1:9" ht="12.75">
      <c r="A253" s="11" t="s">
        <v>348</v>
      </c>
      <c r="B253" t="s">
        <v>353</v>
      </c>
      <c r="C253" s="7">
        <v>15000</v>
      </c>
      <c r="D253">
        <v>201</v>
      </c>
      <c r="E253">
        <v>8</v>
      </c>
      <c r="F253" s="10">
        <f t="shared" si="6"/>
        <v>3015000</v>
      </c>
      <c r="G253" s="10">
        <f t="shared" si="7"/>
        <v>120000</v>
      </c>
      <c r="I253" t="s">
        <v>545</v>
      </c>
    </row>
    <row r="254" spans="1:9" ht="12.75">
      <c r="A254" s="11" t="s">
        <v>348</v>
      </c>
      <c r="B254" t="s">
        <v>353</v>
      </c>
      <c r="C254" s="7">
        <v>6250</v>
      </c>
      <c r="D254">
        <v>172</v>
      </c>
      <c r="E254">
        <v>5</v>
      </c>
      <c r="F254" s="10">
        <f t="shared" si="6"/>
        <v>1075000</v>
      </c>
      <c r="G254" s="10">
        <f t="shared" si="7"/>
        <v>31250</v>
      </c>
      <c r="I254" t="s">
        <v>545</v>
      </c>
    </row>
    <row r="255" spans="1:7" ht="12.75">
      <c r="A255" s="11" t="s">
        <v>348</v>
      </c>
      <c r="B255" t="s">
        <v>149</v>
      </c>
      <c r="C255" s="7">
        <v>17500</v>
      </c>
      <c r="D255">
        <v>65</v>
      </c>
      <c r="E255">
        <v>0</v>
      </c>
      <c r="F255" s="10">
        <f t="shared" si="6"/>
        <v>1137500</v>
      </c>
      <c r="G255" s="10">
        <f t="shared" si="7"/>
        <v>0</v>
      </c>
    </row>
    <row r="256" spans="1:7" ht="12.75">
      <c r="A256" s="11" t="s">
        <v>348</v>
      </c>
      <c r="B256" t="s">
        <v>150</v>
      </c>
      <c r="C256" s="7">
        <v>75125</v>
      </c>
      <c r="D256">
        <v>21</v>
      </c>
      <c r="E256">
        <v>0</v>
      </c>
      <c r="F256" s="10">
        <f t="shared" si="6"/>
        <v>1577625</v>
      </c>
      <c r="G256" s="10">
        <f t="shared" si="7"/>
        <v>0</v>
      </c>
    </row>
    <row r="257" spans="1:7" ht="12.75">
      <c r="A257" s="11" t="s">
        <v>348</v>
      </c>
      <c r="B257" t="s">
        <v>245</v>
      </c>
      <c r="C257" s="7">
        <v>31500</v>
      </c>
      <c r="D257">
        <v>490</v>
      </c>
      <c r="E257">
        <v>60</v>
      </c>
      <c r="F257" s="10">
        <f t="shared" si="6"/>
        <v>15435000</v>
      </c>
      <c r="G257" s="10">
        <f t="shared" si="7"/>
        <v>1890000</v>
      </c>
    </row>
    <row r="258" spans="1:7" ht="12.75">
      <c r="A258" s="11" t="s">
        <v>348</v>
      </c>
      <c r="B258" t="s">
        <v>245</v>
      </c>
      <c r="C258" s="7">
        <v>5000</v>
      </c>
      <c r="D258">
        <v>495</v>
      </c>
      <c r="E258">
        <v>0</v>
      </c>
      <c r="F258" s="10">
        <f t="shared" si="6"/>
        <v>2475000</v>
      </c>
      <c r="G258" s="10">
        <f t="shared" si="7"/>
        <v>0</v>
      </c>
    </row>
    <row r="259" spans="1:7" ht="12.75">
      <c r="A259" s="11" t="s">
        <v>348</v>
      </c>
      <c r="B259" t="s">
        <v>151</v>
      </c>
      <c r="C259" s="7">
        <v>150000</v>
      </c>
      <c r="D259">
        <v>183</v>
      </c>
      <c r="E259">
        <v>0</v>
      </c>
      <c r="F259" s="10">
        <f t="shared" si="6"/>
        <v>27450000</v>
      </c>
      <c r="G259" s="10">
        <f t="shared" si="7"/>
        <v>0</v>
      </c>
    </row>
    <row r="260" spans="1:9" ht="12.75">
      <c r="A260" s="11" t="s">
        <v>348</v>
      </c>
      <c r="B260" t="s">
        <v>151</v>
      </c>
      <c r="C260" s="7">
        <v>240000</v>
      </c>
      <c r="D260">
        <v>305</v>
      </c>
      <c r="E260">
        <v>0</v>
      </c>
      <c r="F260" s="10">
        <f t="shared" si="6"/>
        <v>73200000</v>
      </c>
      <c r="G260" s="10">
        <f t="shared" si="7"/>
        <v>0</v>
      </c>
      <c r="I260" t="s">
        <v>543</v>
      </c>
    </row>
    <row r="261" spans="1:7" ht="12.75">
      <c r="A261" s="11" t="s">
        <v>348</v>
      </c>
      <c r="B261" t="s">
        <v>152</v>
      </c>
      <c r="C261" s="7">
        <v>1000000</v>
      </c>
      <c r="D261">
        <v>16</v>
      </c>
      <c r="E261">
        <v>0</v>
      </c>
      <c r="F261" s="10">
        <f aca="true" t="shared" si="8" ref="F261:F324">PRODUCT(C261,D261)</f>
        <v>16000000</v>
      </c>
      <c r="G261" s="10">
        <f aca="true" t="shared" si="9" ref="G261:G324">E261*C261</f>
        <v>0</v>
      </c>
    </row>
    <row r="262" spans="1:7" ht="12.75">
      <c r="A262" s="11" t="s">
        <v>348</v>
      </c>
      <c r="B262" t="s">
        <v>153</v>
      </c>
      <c r="C262" s="7">
        <v>70000</v>
      </c>
      <c r="D262">
        <v>37</v>
      </c>
      <c r="E262">
        <v>0</v>
      </c>
      <c r="F262" s="10">
        <f t="shared" si="8"/>
        <v>2590000</v>
      </c>
      <c r="G262" s="10">
        <f t="shared" si="9"/>
        <v>0</v>
      </c>
    </row>
    <row r="263" spans="1:9" ht="12.75">
      <c r="A263" s="11" t="s">
        <v>348</v>
      </c>
      <c r="B263" t="s">
        <v>153</v>
      </c>
      <c r="C263" s="7">
        <v>60000</v>
      </c>
      <c r="D263">
        <v>18</v>
      </c>
      <c r="E263">
        <v>0</v>
      </c>
      <c r="F263" s="10">
        <f t="shared" si="8"/>
        <v>1080000</v>
      </c>
      <c r="G263" s="10">
        <f t="shared" si="9"/>
        <v>0</v>
      </c>
      <c r="I263" t="s">
        <v>543</v>
      </c>
    </row>
    <row r="264" spans="1:7" ht="12.75">
      <c r="A264" s="11" t="s">
        <v>348</v>
      </c>
      <c r="B264" t="s">
        <v>154</v>
      </c>
      <c r="C264" s="7">
        <v>13750</v>
      </c>
      <c r="D264">
        <v>67</v>
      </c>
      <c r="E264">
        <v>0</v>
      </c>
      <c r="F264" s="10">
        <f t="shared" si="8"/>
        <v>921250</v>
      </c>
      <c r="G264" s="10">
        <f t="shared" si="9"/>
        <v>0</v>
      </c>
    </row>
    <row r="265" spans="1:7" ht="12.75">
      <c r="A265" s="11" t="s">
        <v>348</v>
      </c>
      <c r="B265" t="s">
        <v>354</v>
      </c>
      <c r="C265" s="10">
        <v>200000</v>
      </c>
      <c r="D265">
        <v>64</v>
      </c>
      <c r="E265">
        <v>0</v>
      </c>
      <c r="F265" s="10">
        <f t="shared" si="8"/>
        <v>12800000</v>
      </c>
      <c r="G265" s="10">
        <f t="shared" si="9"/>
        <v>0</v>
      </c>
    </row>
    <row r="266" spans="2:10" ht="12.75">
      <c r="B266" s="6" t="s">
        <v>355</v>
      </c>
      <c r="C266" s="7"/>
      <c r="D266" s="1"/>
      <c r="E266" s="1"/>
      <c r="F266" s="10">
        <f t="shared" si="8"/>
        <v>0</v>
      </c>
      <c r="G266" s="10">
        <f t="shared" si="9"/>
        <v>0</v>
      </c>
      <c r="H266" s="1"/>
      <c r="I266" s="1"/>
      <c r="J266" s="1"/>
    </row>
    <row r="267" spans="1:10" ht="12.75">
      <c r="A267" s="11" t="s">
        <v>355</v>
      </c>
      <c r="B267" s="11" t="s">
        <v>155</v>
      </c>
      <c r="C267" s="10">
        <v>110000</v>
      </c>
      <c r="D267" s="2">
        <v>50</v>
      </c>
      <c r="E267" s="2">
        <v>0</v>
      </c>
      <c r="F267" s="10">
        <f t="shared" si="8"/>
        <v>5500000</v>
      </c>
      <c r="G267" s="10">
        <f t="shared" si="9"/>
        <v>0</v>
      </c>
      <c r="H267" s="2"/>
      <c r="I267" s="2"/>
      <c r="J267" s="2"/>
    </row>
    <row r="268" spans="1:10" ht="12.75">
      <c r="A268" s="11" t="s">
        <v>355</v>
      </c>
      <c r="B268" s="11" t="s">
        <v>155</v>
      </c>
      <c r="C268" s="10">
        <v>1000</v>
      </c>
      <c r="D268" s="2">
        <v>1250</v>
      </c>
      <c r="E268" s="2">
        <v>0</v>
      </c>
      <c r="F268" s="10">
        <f t="shared" si="8"/>
        <v>1250000</v>
      </c>
      <c r="G268" s="10">
        <f t="shared" si="9"/>
        <v>0</v>
      </c>
      <c r="H268" s="2"/>
      <c r="I268" s="2" t="s">
        <v>543</v>
      </c>
      <c r="J268" s="2"/>
    </row>
    <row r="269" spans="1:7" ht="12.75">
      <c r="A269" s="11" t="s">
        <v>355</v>
      </c>
      <c r="B269" t="s">
        <v>156</v>
      </c>
      <c r="C269" s="7">
        <v>400000</v>
      </c>
      <c r="D269">
        <v>94</v>
      </c>
      <c r="E269">
        <v>0</v>
      </c>
      <c r="F269" s="10">
        <f t="shared" si="8"/>
        <v>37600000</v>
      </c>
      <c r="G269" s="10">
        <f t="shared" si="9"/>
        <v>0</v>
      </c>
    </row>
    <row r="270" spans="1:9" ht="12.75">
      <c r="A270" s="11" t="s">
        <v>355</v>
      </c>
      <c r="B270" t="s">
        <v>356</v>
      </c>
      <c r="C270" s="7">
        <v>10000</v>
      </c>
      <c r="D270">
        <v>2040</v>
      </c>
      <c r="E270">
        <v>100</v>
      </c>
      <c r="F270" s="10">
        <f t="shared" si="8"/>
        <v>20400000</v>
      </c>
      <c r="G270" s="10">
        <f t="shared" si="9"/>
        <v>1000000</v>
      </c>
      <c r="H270" t="s">
        <v>478</v>
      </c>
      <c r="I270" t="s">
        <v>546</v>
      </c>
    </row>
    <row r="271" spans="1:7" ht="12.75">
      <c r="A271" s="11" t="s">
        <v>355</v>
      </c>
      <c r="B271" t="s">
        <v>161</v>
      </c>
      <c r="C271" s="7">
        <v>100000</v>
      </c>
      <c r="D271">
        <v>113</v>
      </c>
      <c r="E271">
        <v>0</v>
      </c>
      <c r="F271" s="10">
        <f t="shared" si="8"/>
        <v>11300000</v>
      </c>
      <c r="G271" s="10">
        <f t="shared" si="9"/>
        <v>0</v>
      </c>
    </row>
    <row r="272" spans="1:10" ht="12.75">
      <c r="A272" s="11" t="s">
        <v>355</v>
      </c>
      <c r="B272" t="s">
        <v>157</v>
      </c>
      <c r="C272" s="7">
        <v>100000</v>
      </c>
      <c r="D272">
        <v>11</v>
      </c>
      <c r="E272">
        <v>0</v>
      </c>
      <c r="F272" s="10">
        <f t="shared" si="8"/>
        <v>1100000</v>
      </c>
      <c r="G272" s="10">
        <f t="shared" si="9"/>
        <v>0</v>
      </c>
      <c r="J272" t="s">
        <v>259</v>
      </c>
    </row>
    <row r="273" spans="1:7" ht="12.75">
      <c r="A273" s="11" t="s">
        <v>355</v>
      </c>
      <c r="B273" t="s">
        <v>357</v>
      </c>
      <c r="C273" s="7">
        <v>14000</v>
      </c>
      <c r="D273">
        <v>68</v>
      </c>
      <c r="E273">
        <v>220</v>
      </c>
      <c r="F273" s="10">
        <f t="shared" si="8"/>
        <v>952000</v>
      </c>
      <c r="G273" s="10">
        <f t="shared" si="9"/>
        <v>3080000</v>
      </c>
    </row>
    <row r="274" spans="1:9" ht="12.75">
      <c r="A274" s="11" t="s">
        <v>355</v>
      </c>
      <c r="B274" t="s">
        <v>358</v>
      </c>
      <c r="C274" s="7">
        <v>36000</v>
      </c>
      <c r="D274">
        <v>5150</v>
      </c>
      <c r="E274">
        <v>128</v>
      </c>
      <c r="F274" s="10">
        <f t="shared" si="8"/>
        <v>185400000</v>
      </c>
      <c r="G274" s="10">
        <f t="shared" si="9"/>
        <v>4608000</v>
      </c>
      <c r="I274" t="s">
        <v>546</v>
      </c>
    </row>
    <row r="275" spans="1:9" ht="12.75">
      <c r="A275" s="11" t="s">
        <v>355</v>
      </c>
      <c r="B275" t="s">
        <v>358</v>
      </c>
      <c r="C275" s="7">
        <v>45000</v>
      </c>
      <c r="D275">
        <v>3325</v>
      </c>
      <c r="E275">
        <v>0</v>
      </c>
      <c r="F275" s="10">
        <f t="shared" si="8"/>
        <v>149625000</v>
      </c>
      <c r="G275" s="10">
        <f t="shared" si="9"/>
        <v>0</v>
      </c>
      <c r="I275" t="s">
        <v>543</v>
      </c>
    </row>
    <row r="276" spans="1:9" ht="12.75">
      <c r="A276" s="11" t="s">
        <v>355</v>
      </c>
      <c r="B276" t="s">
        <v>359</v>
      </c>
      <c r="C276" s="7">
        <v>11000</v>
      </c>
      <c r="D276">
        <v>160</v>
      </c>
      <c r="E276">
        <v>0</v>
      </c>
      <c r="F276" s="10">
        <f t="shared" si="8"/>
        <v>1760000</v>
      </c>
      <c r="G276" s="10">
        <f t="shared" si="9"/>
        <v>0</v>
      </c>
      <c r="I276" t="s">
        <v>546</v>
      </c>
    </row>
    <row r="277" spans="1:9" ht="12.75">
      <c r="A277" s="11" t="s">
        <v>355</v>
      </c>
      <c r="B277" t="s">
        <v>359</v>
      </c>
      <c r="C277" s="7">
        <v>11000</v>
      </c>
      <c r="D277">
        <v>260</v>
      </c>
      <c r="E277">
        <v>0</v>
      </c>
      <c r="F277" s="10">
        <f t="shared" si="8"/>
        <v>2860000</v>
      </c>
      <c r="G277" s="10">
        <f t="shared" si="9"/>
        <v>0</v>
      </c>
      <c r="I277" t="s">
        <v>543</v>
      </c>
    </row>
    <row r="278" spans="1:7" ht="12.75">
      <c r="A278" s="11" t="s">
        <v>355</v>
      </c>
      <c r="B278" t="s">
        <v>360</v>
      </c>
      <c r="C278" s="7">
        <v>7000</v>
      </c>
      <c r="D278">
        <v>333</v>
      </c>
      <c r="E278">
        <v>0</v>
      </c>
      <c r="F278" s="10">
        <f t="shared" si="8"/>
        <v>2331000</v>
      </c>
      <c r="G278" s="10">
        <f t="shared" si="9"/>
        <v>0</v>
      </c>
    </row>
    <row r="279" spans="1:9" ht="12.75">
      <c r="A279" s="11" t="s">
        <v>355</v>
      </c>
      <c r="B279" t="s">
        <v>360</v>
      </c>
      <c r="C279" s="7">
        <v>10000</v>
      </c>
      <c r="D279">
        <v>94</v>
      </c>
      <c r="E279">
        <v>0</v>
      </c>
      <c r="F279" s="10">
        <f t="shared" si="8"/>
        <v>940000</v>
      </c>
      <c r="G279" s="10">
        <f t="shared" si="9"/>
        <v>0</v>
      </c>
      <c r="I279" t="s">
        <v>543</v>
      </c>
    </row>
    <row r="280" spans="1:7" ht="12.75">
      <c r="A280" s="11" t="s">
        <v>355</v>
      </c>
      <c r="B280" t="s">
        <v>361</v>
      </c>
      <c r="C280" s="7">
        <v>32000</v>
      </c>
      <c r="D280">
        <v>284</v>
      </c>
      <c r="E280">
        <v>0</v>
      </c>
      <c r="F280" s="10">
        <f t="shared" si="8"/>
        <v>9088000</v>
      </c>
      <c r="G280" s="10">
        <f t="shared" si="9"/>
        <v>0</v>
      </c>
    </row>
    <row r="281" spans="1:7" ht="12.75">
      <c r="A281" s="11" t="s">
        <v>355</v>
      </c>
      <c r="B281" t="s">
        <v>362</v>
      </c>
      <c r="C281" s="7">
        <v>33250</v>
      </c>
      <c r="D281">
        <v>1275</v>
      </c>
      <c r="E281">
        <v>85</v>
      </c>
      <c r="F281" s="10">
        <f t="shared" si="8"/>
        <v>42393750</v>
      </c>
      <c r="G281" s="10">
        <f t="shared" si="9"/>
        <v>2826250</v>
      </c>
    </row>
    <row r="282" spans="1:9" ht="12.75">
      <c r="A282" s="11" t="s">
        <v>355</v>
      </c>
      <c r="B282" t="s">
        <v>362</v>
      </c>
      <c r="C282" s="7">
        <v>24000</v>
      </c>
      <c r="D282">
        <v>1285</v>
      </c>
      <c r="E282">
        <v>64.75</v>
      </c>
      <c r="F282" s="10">
        <f t="shared" si="8"/>
        <v>30840000</v>
      </c>
      <c r="G282" s="10">
        <f t="shared" si="9"/>
        <v>1554000</v>
      </c>
      <c r="I282" t="s">
        <v>543</v>
      </c>
    </row>
    <row r="283" spans="1:10" ht="12.75">
      <c r="A283" s="11" t="s">
        <v>355</v>
      </c>
      <c r="B283" t="s">
        <v>158</v>
      </c>
      <c r="C283" s="7">
        <v>50000</v>
      </c>
      <c r="D283">
        <v>15</v>
      </c>
      <c r="E283">
        <v>0</v>
      </c>
      <c r="F283" s="10">
        <f t="shared" si="8"/>
        <v>750000</v>
      </c>
      <c r="G283" s="10">
        <f t="shared" si="9"/>
        <v>0</v>
      </c>
      <c r="J283" t="s">
        <v>259</v>
      </c>
    </row>
    <row r="284" spans="1:7" ht="12.75">
      <c r="A284" s="11" t="s">
        <v>355</v>
      </c>
      <c r="B284" t="s">
        <v>159</v>
      </c>
      <c r="C284" s="7">
        <v>27500</v>
      </c>
      <c r="D284">
        <v>505</v>
      </c>
      <c r="E284">
        <v>75</v>
      </c>
      <c r="F284" s="10">
        <f t="shared" si="8"/>
        <v>13887500</v>
      </c>
      <c r="G284" s="10">
        <f t="shared" si="9"/>
        <v>2062500</v>
      </c>
    </row>
    <row r="285" spans="1:7" ht="12.75">
      <c r="A285" s="11" t="s">
        <v>355</v>
      </c>
      <c r="B285" t="s">
        <v>160</v>
      </c>
      <c r="C285" s="7">
        <v>25000</v>
      </c>
      <c r="D285">
        <v>71</v>
      </c>
      <c r="E285">
        <v>0</v>
      </c>
      <c r="F285" s="10">
        <f t="shared" si="8"/>
        <v>1775000</v>
      </c>
      <c r="G285" s="10">
        <f t="shared" si="9"/>
        <v>0</v>
      </c>
    </row>
    <row r="286" spans="1:9" ht="12.75">
      <c r="A286" s="11" t="s">
        <v>355</v>
      </c>
      <c r="B286" t="s">
        <v>160</v>
      </c>
      <c r="C286" s="7">
        <v>3000</v>
      </c>
      <c r="D286">
        <v>270</v>
      </c>
      <c r="E286">
        <v>0</v>
      </c>
      <c r="F286" s="10">
        <f t="shared" si="8"/>
        <v>810000</v>
      </c>
      <c r="G286" s="10">
        <f t="shared" si="9"/>
        <v>0</v>
      </c>
      <c r="I286" t="s">
        <v>543</v>
      </c>
    </row>
    <row r="287" spans="1:7" ht="12.75">
      <c r="A287" s="11" t="s">
        <v>355</v>
      </c>
      <c r="B287" t="s">
        <v>363</v>
      </c>
      <c r="C287" s="7">
        <v>42000</v>
      </c>
      <c r="D287">
        <v>160</v>
      </c>
      <c r="E287">
        <v>5</v>
      </c>
      <c r="F287" s="10">
        <f t="shared" si="8"/>
        <v>6720000</v>
      </c>
      <c r="G287" s="10">
        <f t="shared" si="9"/>
        <v>210000</v>
      </c>
    </row>
    <row r="288" spans="1:9" ht="12.75">
      <c r="A288" s="11" t="s">
        <v>355</v>
      </c>
      <c r="B288" t="s">
        <v>364</v>
      </c>
      <c r="C288" s="7">
        <v>8400</v>
      </c>
      <c r="D288">
        <v>900</v>
      </c>
      <c r="E288">
        <v>50</v>
      </c>
      <c r="F288" s="10">
        <f t="shared" si="8"/>
        <v>7560000</v>
      </c>
      <c r="G288" s="10">
        <f t="shared" si="9"/>
        <v>420000</v>
      </c>
      <c r="I288" t="s">
        <v>546</v>
      </c>
    </row>
    <row r="289" spans="1:9" ht="12.75">
      <c r="A289" s="11" t="s">
        <v>355</v>
      </c>
      <c r="B289" t="s">
        <v>364</v>
      </c>
      <c r="C289" s="7">
        <v>24000</v>
      </c>
      <c r="D289">
        <v>830</v>
      </c>
      <c r="E289">
        <v>52.5</v>
      </c>
      <c r="F289" s="10">
        <f t="shared" si="8"/>
        <v>19920000</v>
      </c>
      <c r="G289" s="10">
        <f t="shared" si="9"/>
        <v>1260000</v>
      </c>
      <c r="I289" t="s">
        <v>543</v>
      </c>
    </row>
    <row r="290" spans="1:7" ht="12.75">
      <c r="A290" s="11" t="s">
        <v>355</v>
      </c>
      <c r="B290" t="s">
        <v>162</v>
      </c>
      <c r="C290" s="7">
        <v>70000</v>
      </c>
      <c r="D290">
        <v>83</v>
      </c>
      <c r="E290">
        <v>0</v>
      </c>
      <c r="F290" s="10">
        <f t="shared" si="8"/>
        <v>5810000</v>
      </c>
      <c r="G290" s="10">
        <f t="shared" si="9"/>
        <v>0</v>
      </c>
    </row>
    <row r="291" spans="1:7" ht="12.75">
      <c r="A291" s="11" t="s">
        <v>355</v>
      </c>
      <c r="B291" t="s">
        <v>365</v>
      </c>
      <c r="C291" s="7">
        <v>120000</v>
      </c>
      <c r="D291">
        <v>420</v>
      </c>
      <c r="E291">
        <v>12</v>
      </c>
      <c r="F291" s="10">
        <f t="shared" si="8"/>
        <v>50400000</v>
      </c>
      <c r="G291" s="10">
        <f t="shared" si="9"/>
        <v>1440000</v>
      </c>
    </row>
    <row r="292" spans="1:7" ht="12.75">
      <c r="A292" s="11" t="s">
        <v>355</v>
      </c>
      <c r="B292" t="s">
        <v>163</v>
      </c>
      <c r="C292" s="7">
        <v>12000</v>
      </c>
      <c r="D292">
        <v>535</v>
      </c>
      <c r="E292">
        <v>0</v>
      </c>
      <c r="F292" s="10">
        <f t="shared" si="8"/>
        <v>6420000</v>
      </c>
      <c r="G292" s="10">
        <f t="shared" si="9"/>
        <v>0</v>
      </c>
    </row>
    <row r="293" spans="1:7" ht="12.75">
      <c r="A293" s="11" t="s">
        <v>355</v>
      </c>
      <c r="B293" t="s">
        <v>366</v>
      </c>
      <c r="C293" s="7">
        <v>230000</v>
      </c>
      <c r="D293">
        <v>405</v>
      </c>
      <c r="E293">
        <v>0</v>
      </c>
      <c r="F293" s="10">
        <f t="shared" si="8"/>
        <v>93150000</v>
      </c>
      <c r="G293" s="10">
        <f t="shared" si="9"/>
        <v>0</v>
      </c>
    </row>
    <row r="294" spans="1:7" ht="12.75">
      <c r="A294" s="11" t="s">
        <v>355</v>
      </c>
      <c r="B294" t="s">
        <v>367</v>
      </c>
      <c r="C294" s="7">
        <v>100000</v>
      </c>
      <c r="D294">
        <v>125</v>
      </c>
      <c r="E294">
        <v>0</v>
      </c>
      <c r="F294" s="10">
        <f t="shared" si="8"/>
        <v>12500000</v>
      </c>
      <c r="G294" s="10">
        <f t="shared" si="9"/>
        <v>0</v>
      </c>
    </row>
    <row r="295" spans="1:9" ht="12.75">
      <c r="A295" s="11" t="s">
        <v>355</v>
      </c>
      <c r="B295" t="s">
        <v>367</v>
      </c>
      <c r="C295" s="7">
        <v>40000</v>
      </c>
      <c r="D295">
        <v>225</v>
      </c>
      <c r="E295">
        <v>0</v>
      </c>
      <c r="F295" s="10">
        <f t="shared" si="8"/>
        <v>9000000</v>
      </c>
      <c r="G295" s="10">
        <f t="shared" si="9"/>
        <v>0</v>
      </c>
      <c r="I295" t="s">
        <v>545</v>
      </c>
    </row>
    <row r="296" spans="1:9" ht="12.75">
      <c r="A296" s="11" t="s">
        <v>355</v>
      </c>
      <c r="B296" t="s">
        <v>367</v>
      </c>
      <c r="C296" s="7">
        <v>20000</v>
      </c>
      <c r="D296">
        <v>440</v>
      </c>
      <c r="E296">
        <v>0</v>
      </c>
      <c r="F296" s="10">
        <f t="shared" si="8"/>
        <v>8800000</v>
      </c>
      <c r="G296" s="10">
        <f t="shared" si="9"/>
        <v>0</v>
      </c>
      <c r="I296" t="s">
        <v>543</v>
      </c>
    </row>
    <row r="297" spans="1:9" ht="12.75">
      <c r="A297" s="11" t="s">
        <v>355</v>
      </c>
      <c r="B297" t="s">
        <v>368</v>
      </c>
      <c r="C297" s="7">
        <v>16000</v>
      </c>
      <c r="D297">
        <v>4300</v>
      </c>
      <c r="E297">
        <v>350</v>
      </c>
      <c r="F297" s="10">
        <f t="shared" si="8"/>
        <v>68800000</v>
      </c>
      <c r="G297" s="10">
        <f t="shared" si="9"/>
        <v>5600000</v>
      </c>
      <c r="I297" t="s">
        <v>546</v>
      </c>
    </row>
    <row r="298" spans="1:9" ht="12.75">
      <c r="A298" s="11" t="s">
        <v>355</v>
      </c>
      <c r="B298" t="s">
        <v>368</v>
      </c>
      <c r="C298" s="7">
        <v>8000</v>
      </c>
      <c r="D298">
        <v>132</v>
      </c>
      <c r="E298">
        <v>12.5</v>
      </c>
      <c r="F298" s="10">
        <f t="shared" si="8"/>
        <v>1056000</v>
      </c>
      <c r="G298" s="10">
        <f t="shared" si="9"/>
        <v>100000</v>
      </c>
      <c r="I298" t="s">
        <v>164</v>
      </c>
    </row>
    <row r="299" spans="1:7" ht="12.75">
      <c r="A299" s="11" t="s">
        <v>355</v>
      </c>
      <c r="B299" t="s">
        <v>165</v>
      </c>
      <c r="C299" s="7">
        <v>40000</v>
      </c>
      <c r="D299">
        <v>140</v>
      </c>
      <c r="E299">
        <v>0</v>
      </c>
      <c r="F299" s="10">
        <f t="shared" si="8"/>
        <v>5600000</v>
      </c>
      <c r="G299" s="10">
        <f t="shared" si="9"/>
        <v>0</v>
      </c>
    </row>
    <row r="300" spans="1:9" ht="12.75">
      <c r="A300" s="11" t="s">
        <v>355</v>
      </c>
      <c r="B300" t="s">
        <v>165</v>
      </c>
      <c r="C300" s="7">
        <v>4500</v>
      </c>
      <c r="D300">
        <v>135</v>
      </c>
      <c r="E300">
        <v>0</v>
      </c>
      <c r="F300" s="10">
        <f t="shared" si="8"/>
        <v>607500</v>
      </c>
      <c r="G300" s="10">
        <f t="shared" si="9"/>
        <v>0</v>
      </c>
      <c r="I300" t="s">
        <v>543</v>
      </c>
    </row>
    <row r="301" spans="1:7" ht="12.75">
      <c r="A301" s="11" t="s">
        <v>355</v>
      </c>
      <c r="B301" t="s">
        <v>369</v>
      </c>
      <c r="C301" s="7">
        <v>320000</v>
      </c>
      <c r="D301">
        <v>214</v>
      </c>
      <c r="E301">
        <v>0</v>
      </c>
      <c r="F301" s="10">
        <f t="shared" si="8"/>
        <v>68480000</v>
      </c>
      <c r="G301" s="10">
        <f t="shared" si="9"/>
        <v>0</v>
      </c>
    </row>
    <row r="302" spans="1:9" ht="12.75">
      <c r="A302" s="11" t="s">
        <v>355</v>
      </c>
      <c r="B302" t="s">
        <v>167</v>
      </c>
      <c r="C302" s="7">
        <v>10000</v>
      </c>
      <c r="D302">
        <v>2220</v>
      </c>
      <c r="E302">
        <v>0</v>
      </c>
      <c r="F302" s="10">
        <f t="shared" si="8"/>
        <v>22200000</v>
      </c>
      <c r="G302" s="10">
        <f t="shared" si="9"/>
        <v>0</v>
      </c>
      <c r="I302" t="s">
        <v>543</v>
      </c>
    </row>
    <row r="303" spans="1:7" ht="12.75">
      <c r="A303" s="11" t="s">
        <v>355</v>
      </c>
      <c r="B303" t="s">
        <v>370</v>
      </c>
      <c r="C303" s="10">
        <v>30000</v>
      </c>
      <c r="D303">
        <v>355</v>
      </c>
      <c r="E303">
        <v>0</v>
      </c>
      <c r="F303" s="10">
        <f t="shared" si="8"/>
        <v>10650000</v>
      </c>
      <c r="G303" s="10">
        <f t="shared" si="9"/>
        <v>0</v>
      </c>
    </row>
    <row r="304" spans="1:9" ht="12.75">
      <c r="A304" s="11" t="s">
        <v>355</v>
      </c>
      <c r="B304" t="s">
        <v>370</v>
      </c>
      <c r="C304" s="7">
        <v>30000</v>
      </c>
      <c r="D304">
        <v>288</v>
      </c>
      <c r="E304">
        <v>0</v>
      </c>
      <c r="F304" s="10">
        <f t="shared" si="8"/>
        <v>8640000</v>
      </c>
      <c r="G304" s="10">
        <f t="shared" si="9"/>
        <v>0</v>
      </c>
      <c r="I304" t="s">
        <v>543</v>
      </c>
    </row>
    <row r="305" spans="1:9" ht="12.75">
      <c r="A305" s="11" t="s">
        <v>355</v>
      </c>
      <c r="B305" t="s">
        <v>371</v>
      </c>
      <c r="C305" s="7">
        <v>33000</v>
      </c>
      <c r="D305">
        <v>134</v>
      </c>
      <c r="E305">
        <v>10</v>
      </c>
      <c r="F305" s="10">
        <f t="shared" si="8"/>
        <v>4422000</v>
      </c>
      <c r="G305" s="10">
        <f t="shared" si="9"/>
        <v>330000</v>
      </c>
      <c r="I305" t="s">
        <v>546</v>
      </c>
    </row>
    <row r="306" spans="1:9" ht="12.75">
      <c r="A306" s="11" t="s">
        <v>355</v>
      </c>
      <c r="B306" t="s">
        <v>371</v>
      </c>
      <c r="C306" s="7">
        <v>10000</v>
      </c>
      <c r="D306">
        <v>400</v>
      </c>
      <c r="E306">
        <v>22</v>
      </c>
      <c r="F306" s="10">
        <f t="shared" si="8"/>
        <v>4000000</v>
      </c>
      <c r="G306" s="10">
        <f t="shared" si="9"/>
        <v>220000</v>
      </c>
      <c r="I306" t="s">
        <v>543</v>
      </c>
    </row>
    <row r="307" spans="1:7" ht="12.75">
      <c r="A307" s="11" t="s">
        <v>355</v>
      </c>
      <c r="B307" t="s">
        <v>166</v>
      </c>
      <c r="C307" s="7">
        <v>280000</v>
      </c>
      <c r="D307">
        <v>237</v>
      </c>
      <c r="E307">
        <v>0</v>
      </c>
      <c r="F307" s="10">
        <f t="shared" si="8"/>
        <v>66360000</v>
      </c>
      <c r="G307" s="10">
        <f t="shared" si="9"/>
        <v>0</v>
      </c>
    </row>
    <row r="308" spans="2:10" ht="12.75">
      <c r="B308" s="6" t="s">
        <v>372</v>
      </c>
      <c r="C308" s="7"/>
      <c r="D308" s="1"/>
      <c r="E308" s="1"/>
      <c r="F308" s="10">
        <f t="shared" si="8"/>
        <v>0</v>
      </c>
      <c r="G308" s="10">
        <f t="shared" si="9"/>
        <v>0</v>
      </c>
      <c r="H308" s="1"/>
      <c r="I308" s="1"/>
      <c r="J308" s="1"/>
    </row>
    <row r="309" spans="1:7" ht="12.75">
      <c r="A309" s="11" t="s">
        <v>372</v>
      </c>
      <c r="B309" t="s">
        <v>168</v>
      </c>
      <c r="C309" s="7">
        <v>25000</v>
      </c>
      <c r="D309">
        <v>65</v>
      </c>
      <c r="E309">
        <v>0</v>
      </c>
      <c r="F309" s="10">
        <f t="shared" si="8"/>
        <v>1625000</v>
      </c>
      <c r="G309" s="10">
        <f t="shared" si="9"/>
        <v>0</v>
      </c>
    </row>
    <row r="310" spans="1:7" ht="12.75">
      <c r="A310" s="11" t="s">
        <v>372</v>
      </c>
      <c r="B310" t="s">
        <v>373</v>
      </c>
      <c r="C310" s="7">
        <v>120000</v>
      </c>
      <c r="D310">
        <v>115</v>
      </c>
      <c r="E310">
        <v>0</v>
      </c>
      <c r="F310" s="10">
        <f t="shared" si="8"/>
        <v>13800000</v>
      </c>
      <c r="G310" s="10">
        <f t="shared" si="9"/>
        <v>0</v>
      </c>
    </row>
    <row r="311" spans="1:7" ht="12.75">
      <c r="A311" s="11" t="s">
        <v>372</v>
      </c>
      <c r="B311" t="s">
        <v>169</v>
      </c>
      <c r="C311" s="7">
        <v>145000</v>
      </c>
      <c r="D311">
        <v>135</v>
      </c>
      <c r="E311">
        <v>0</v>
      </c>
      <c r="F311" s="10">
        <f t="shared" si="8"/>
        <v>19575000</v>
      </c>
      <c r="G311" s="10">
        <f t="shared" si="9"/>
        <v>0</v>
      </c>
    </row>
    <row r="312" spans="1:9" ht="12.75">
      <c r="A312" s="11" t="s">
        <v>372</v>
      </c>
      <c r="B312" t="s">
        <v>169</v>
      </c>
      <c r="C312" s="7">
        <v>75000</v>
      </c>
      <c r="D312">
        <v>97</v>
      </c>
      <c r="E312">
        <v>0</v>
      </c>
      <c r="F312" s="10">
        <f t="shared" si="8"/>
        <v>7275000</v>
      </c>
      <c r="G312" s="10">
        <f t="shared" si="9"/>
        <v>0</v>
      </c>
      <c r="I312" t="s">
        <v>543</v>
      </c>
    </row>
    <row r="313" spans="1:7" ht="12.75">
      <c r="A313" s="11" t="s">
        <v>372</v>
      </c>
      <c r="B313" t="s">
        <v>374</v>
      </c>
      <c r="C313" s="7">
        <v>42000</v>
      </c>
      <c r="D313">
        <v>95</v>
      </c>
      <c r="E313">
        <v>0</v>
      </c>
      <c r="F313" s="10">
        <f t="shared" si="8"/>
        <v>3990000</v>
      </c>
      <c r="G313" s="10">
        <f t="shared" si="9"/>
        <v>0</v>
      </c>
    </row>
    <row r="314" spans="1:7" ht="12.75">
      <c r="A314" s="11" t="s">
        <v>372</v>
      </c>
      <c r="B314" t="s">
        <v>375</v>
      </c>
      <c r="C314" s="7">
        <v>17600</v>
      </c>
      <c r="D314">
        <v>545</v>
      </c>
      <c r="E314">
        <v>50</v>
      </c>
      <c r="F314" s="10">
        <f t="shared" si="8"/>
        <v>9592000</v>
      </c>
      <c r="G314" s="10">
        <f t="shared" si="9"/>
        <v>880000</v>
      </c>
    </row>
    <row r="315" spans="1:7" ht="12.75">
      <c r="A315" s="11" t="s">
        <v>372</v>
      </c>
      <c r="B315" t="s">
        <v>376</v>
      </c>
      <c r="C315" s="7">
        <v>80000</v>
      </c>
      <c r="D315">
        <v>50</v>
      </c>
      <c r="E315">
        <v>6</v>
      </c>
      <c r="F315" s="10">
        <f t="shared" si="8"/>
        <v>4000000</v>
      </c>
      <c r="G315" s="10">
        <f t="shared" si="9"/>
        <v>480000</v>
      </c>
    </row>
    <row r="316" spans="1:9" ht="12.75">
      <c r="A316" s="11" t="s">
        <v>372</v>
      </c>
      <c r="B316" t="s">
        <v>376</v>
      </c>
      <c r="C316" s="7">
        <v>10000</v>
      </c>
      <c r="D316">
        <v>20</v>
      </c>
      <c r="E316">
        <v>0</v>
      </c>
      <c r="F316" s="10">
        <f t="shared" si="8"/>
        <v>200000</v>
      </c>
      <c r="G316" s="10">
        <f t="shared" si="9"/>
        <v>0</v>
      </c>
      <c r="I316" t="s">
        <v>546</v>
      </c>
    </row>
    <row r="317" spans="1:9" ht="12.75">
      <c r="A317" s="11" t="s">
        <v>372</v>
      </c>
      <c r="B317" t="s">
        <v>376</v>
      </c>
      <c r="C317" s="7">
        <v>5000</v>
      </c>
      <c r="D317">
        <v>410</v>
      </c>
      <c r="E317">
        <v>0</v>
      </c>
      <c r="F317" s="10">
        <f t="shared" si="8"/>
        <v>2050000</v>
      </c>
      <c r="G317" s="10">
        <f t="shared" si="9"/>
        <v>0</v>
      </c>
      <c r="I317" t="s">
        <v>543</v>
      </c>
    </row>
    <row r="318" spans="1:7" ht="12.75">
      <c r="A318" s="11" t="s">
        <v>372</v>
      </c>
      <c r="B318" t="s">
        <v>170</v>
      </c>
      <c r="C318" s="7">
        <v>80000</v>
      </c>
      <c r="D318">
        <v>75</v>
      </c>
      <c r="E318">
        <v>0</v>
      </c>
      <c r="F318" s="10">
        <f t="shared" si="8"/>
        <v>6000000</v>
      </c>
      <c r="G318" s="10">
        <f t="shared" si="9"/>
        <v>0</v>
      </c>
    </row>
    <row r="319" spans="1:9" ht="12.75">
      <c r="A319" s="11" t="s">
        <v>372</v>
      </c>
      <c r="B319" t="s">
        <v>170</v>
      </c>
      <c r="C319" s="7">
        <v>20000</v>
      </c>
      <c r="D319">
        <v>290</v>
      </c>
      <c r="E319">
        <v>0</v>
      </c>
      <c r="F319" s="10">
        <f t="shared" si="8"/>
        <v>5800000</v>
      </c>
      <c r="G319" s="10">
        <f t="shared" si="9"/>
        <v>0</v>
      </c>
      <c r="I319" t="s">
        <v>543</v>
      </c>
    </row>
    <row r="320" spans="1:7" ht="12.75">
      <c r="A320" s="11" t="s">
        <v>372</v>
      </c>
      <c r="B320" t="s">
        <v>171</v>
      </c>
      <c r="C320" s="7">
        <v>42000</v>
      </c>
      <c r="D320">
        <v>145</v>
      </c>
      <c r="E320">
        <v>10</v>
      </c>
      <c r="F320" s="10">
        <f t="shared" si="8"/>
        <v>6090000</v>
      </c>
      <c r="G320" s="10">
        <f t="shared" si="9"/>
        <v>420000</v>
      </c>
    </row>
    <row r="321" spans="1:9" ht="12.75">
      <c r="A321" s="11" t="s">
        <v>372</v>
      </c>
      <c r="B321" t="s">
        <v>171</v>
      </c>
      <c r="C321" s="7">
        <v>12000</v>
      </c>
      <c r="D321">
        <v>216</v>
      </c>
      <c r="E321">
        <v>5.61</v>
      </c>
      <c r="F321" s="10">
        <f t="shared" si="8"/>
        <v>2592000</v>
      </c>
      <c r="G321" s="10">
        <f t="shared" si="9"/>
        <v>67320</v>
      </c>
      <c r="I321" t="s">
        <v>543</v>
      </c>
    </row>
    <row r="322" spans="1:7" ht="12.75">
      <c r="A322" s="11" t="s">
        <v>372</v>
      </c>
      <c r="B322" t="s">
        <v>172</v>
      </c>
      <c r="C322" s="7">
        <v>250000</v>
      </c>
      <c r="D322">
        <v>115</v>
      </c>
      <c r="E322">
        <v>0</v>
      </c>
      <c r="F322" s="10">
        <f t="shared" si="8"/>
        <v>28750000</v>
      </c>
      <c r="G322" s="10">
        <f t="shared" si="9"/>
        <v>0</v>
      </c>
    </row>
    <row r="323" spans="1:7" ht="12.75">
      <c r="A323" s="11" t="s">
        <v>372</v>
      </c>
      <c r="B323" t="s">
        <v>173</v>
      </c>
      <c r="C323" s="7">
        <v>88000</v>
      </c>
      <c r="D323">
        <v>145</v>
      </c>
      <c r="E323">
        <v>0</v>
      </c>
      <c r="F323" s="10">
        <f t="shared" si="8"/>
        <v>12760000</v>
      </c>
      <c r="G323" s="10">
        <f t="shared" si="9"/>
        <v>0</v>
      </c>
    </row>
    <row r="324" spans="1:9" ht="12.75">
      <c r="A324" s="11" t="s">
        <v>372</v>
      </c>
      <c r="B324" t="s">
        <v>173</v>
      </c>
      <c r="C324" s="7">
        <v>10200</v>
      </c>
      <c r="D324">
        <v>1645</v>
      </c>
      <c r="E324">
        <v>0</v>
      </c>
      <c r="F324" s="10">
        <f t="shared" si="8"/>
        <v>16779000</v>
      </c>
      <c r="G324" s="10">
        <f t="shared" si="9"/>
        <v>0</v>
      </c>
      <c r="I324" t="s">
        <v>543</v>
      </c>
    </row>
    <row r="325" spans="1:7" ht="12.75">
      <c r="A325" s="11" t="s">
        <v>372</v>
      </c>
      <c r="B325" t="s">
        <v>174</v>
      </c>
      <c r="C325" s="7">
        <v>38000</v>
      </c>
      <c r="D325">
        <v>72</v>
      </c>
      <c r="E325">
        <v>0</v>
      </c>
      <c r="F325" s="10">
        <f aca="true" t="shared" si="10" ref="F325:F388">PRODUCT(C325,D325)</f>
        <v>2736000</v>
      </c>
      <c r="G325" s="10">
        <f aca="true" t="shared" si="11" ref="G325:G388">E325*C325</f>
        <v>0</v>
      </c>
    </row>
    <row r="326" spans="1:7" ht="12.75">
      <c r="A326" s="11" t="s">
        <v>372</v>
      </c>
      <c r="B326" t="s">
        <v>377</v>
      </c>
      <c r="C326" s="7">
        <v>40000</v>
      </c>
      <c r="D326">
        <v>83</v>
      </c>
      <c r="E326">
        <v>6</v>
      </c>
      <c r="F326" s="10">
        <f t="shared" si="10"/>
        <v>3320000</v>
      </c>
      <c r="G326" s="10">
        <f t="shared" si="11"/>
        <v>240000</v>
      </c>
    </row>
    <row r="327" spans="1:7" ht="12.75">
      <c r="A327" s="11" t="s">
        <v>372</v>
      </c>
      <c r="B327" t="s">
        <v>378</v>
      </c>
      <c r="C327" s="10">
        <v>15000</v>
      </c>
      <c r="D327">
        <v>132</v>
      </c>
      <c r="E327">
        <v>17.5</v>
      </c>
      <c r="F327" s="10">
        <f t="shared" si="10"/>
        <v>1980000</v>
      </c>
      <c r="G327" s="10">
        <f t="shared" si="11"/>
        <v>262500</v>
      </c>
    </row>
    <row r="328" spans="1:7" ht="12.75">
      <c r="A328" s="11" t="s">
        <v>372</v>
      </c>
      <c r="B328" t="s">
        <v>175</v>
      </c>
      <c r="C328" s="10">
        <v>20000</v>
      </c>
      <c r="D328">
        <v>570</v>
      </c>
      <c r="E328">
        <v>20</v>
      </c>
      <c r="F328" s="10">
        <f t="shared" si="10"/>
        <v>11400000</v>
      </c>
      <c r="G328" s="10">
        <f t="shared" si="11"/>
        <v>400000</v>
      </c>
    </row>
    <row r="329" spans="1:7" ht="12.75">
      <c r="A329" s="11" t="s">
        <v>372</v>
      </c>
      <c r="B329" t="s">
        <v>379</v>
      </c>
      <c r="C329" s="7">
        <v>40000</v>
      </c>
      <c r="D329">
        <v>3100</v>
      </c>
      <c r="E329">
        <v>130</v>
      </c>
      <c r="F329" s="10">
        <f t="shared" si="10"/>
        <v>124000000</v>
      </c>
      <c r="G329" s="10">
        <f t="shared" si="11"/>
        <v>5200000</v>
      </c>
    </row>
    <row r="330" spans="1:7" ht="12.75">
      <c r="A330" s="11" t="s">
        <v>372</v>
      </c>
      <c r="B330" t="s">
        <v>380</v>
      </c>
      <c r="C330" s="7">
        <v>20250</v>
      </c>
      <c r="D330">
        <v>413</v>
      </c>
      <c r="E330">
        <v>15</v>
      </c>
      <c r="F330" s="10">
        <f t="shared" si="10"/>
        <v>8363250</v>
      </c>
      <c r="G330" s="10">
        <f t="shared" si="11"/>
        <v>303750</v>
      </c>
    </row>
    <row r="331" spans="2:10" ht="12.75">
      <c r="B331" s="6" t="s">
        <v>381</v>
      </c>
      <c r="C331" s="7"/>
      <c r="D331" s="1"/>
      <c r="E331" s="1"/>
      <c r="F331" s="10">
        <f t="shared" si="10"/>
        <v>0</v>
      </c>
      <c r="G331" s="10">
        <f t="shared" si="11"/>
        <v>0</v>
      </c>
      <c r="H331" s="1"/>
      <c r="I331" s="1"/>
      <c r="J331" s="1"/>
    </row>
    <row r="332" spans="1:10" ht="12.75">
      <c r="A332" s="11" t="s">
        <v>381</v>
      </c>
      <c r="B332" s="9" t="s">
        <v>176</v>
      </c>
      <c r="C332" s="12">
        <v>240000</v>
      </c>
      <c r="D332" s="2">
        <v>235</v>
      </c>
      <c r="E332" s="2">
        <v>12</v>
      </c>
      <c r="F332" s="10">
        <f t="shared" si="10"/>
        <v>56400000</v>
      </c>
      <c r="G332" s="10">
        <f t="shared" si="11"/>
        <v>2880000</v>
      </c>
      <c r="H332" s="2"/>
      <c r="I332" s="2"/>
      <c r="J332" s="2"/>
    </row>
    <row r="333" spans="1:10" ht="12.75">
      <c r="A333" s="11" t="s">
        <v>381</v>
      </c>
      <c r="B333" s="9" t="s">
        <v>177</v>
      </c>
      <c r="C333" s="12">
        <v>850000</v>
      </c>
      <c r="D333" s="2">
        <v>46</v>
      </c>
      <c r="E333" s="2">
        <v>0</v>
      </c>
      <c r="F333" s="10">
        <f t="shared" si="10"/>
        <v>39100000</v>
      </c>
      <c r="G333" s="10">
        <f t="shared" si="11"/>
        <v>0</v>
      </c>
      <c r="H333" s="2"/>
      <c r="I333" s="2"/>
      <c r="J333" s="2"/>
    </row>
    <row r="334" spans="1:10" ht="12.75">
      <c r="A334" s="11" t="s">
        <v>381</v>
      </c>
      <c r="B334" s="9" t="s">
        <v>178</v>
      </c>
      <c r="C334" s="12">
        <v>6000</v>
      </c>
      <c r="D334" s="2">
        <v>317</v>
      </c>
      <c r="E334" s="2">
        <v>35</v>
      </c>
      <c r="F334" s="10">
        <f t="shared" si="10"/>
        <v>1902000</v>
      </c>
      <c r="G334" s="10">
        <f t="shared" si="11"/>
        <v>210000</v>
      </c>
      <c r="H334" s="2"/>
      <c r="I334" s="2"/>
      <c r="J334" s="2"/>
    </row>
    <row r="335" spans="1:10" ht="12.75">
      <c r="A335" s="11" t="s">
        <v>381</v>
      </c>
      <c r="B335" s="9" t="s">
        <v>179</v>
      </c>
      <c r="C335" s="12">
        <v>180000</v>
      </c>
      <c r="D335" s="2">
        <v>266</v>
      </c>
      <c r="E335" s="2">
        <v>14</v>
      </c>
      <c r="F335" s="10">
        <f t="shared" si="10"/>
        <v>47880000</v>
      </c>
      <c r="G335" s="10">
        <f t="shared" si="11"/>
        <v>2520000</v>
      </c>
      <c r="H335" s="2"/>
      <c r="I335" s="2"/>
      <c r="J335" s="2"/>
    </row>
    <row r="336" spans="1:10" ht="12.75">
      <c r="A336" s="11" t="s">
        <v>381</v>
      </c>
      <c r="B336" s="9" t="s">
        <v>179</v>
      </c>
      <c r="C336" s="12">
        <v>2000</v>
      </c>
      <c r="D336" s="2">
        <v>14900</v>
      </c>
      <c r="E336" s="2">
        <v>450</v>
      </c>
      <c r="F336" s="10">
        <f t="shared" si="10"/>
        <v>29800000</v>
      </c>
      <c r="G336" s="10">
        <f t="shared" si="11"/>
        <v>900000</v>
      </c>
      <c r="H336" s="2"/>
      <c r="I336" s="2" t="s">
        <v>543</v>
      </c>
      <c r="J336" s="2"/>
    </row>
    <row r="337" spans="1:10" ht="12.75">
      <c r="A337" s="11" t="s">
        <v>381</v>
      </c>
      <c r="B337" s="9" t="s">
        <v>180</v>
      </c>
      <c r="C337" s="12">
        <v>60000</v>
      </c>
      <c r="D337" s="2">
        <v>235</v>
      </c>
      <c r="E337" s="2">
        <v>17.5</v>
      </c>
      <c r="F337" s="10">
        <f t="shared" si="10"/>
        <v>14100000</v>
      </c>
      <c r="G337" s="10">
        <f t="shared" si="11"/>
        <v>1050000</v>
      </c>
      <c r="H337" s="2"/>
      <c r="I337" s="2"/>
      <c r="J337" s="2"/>
    </row>
    <row r="338" spans="1:10" ht="12.75">
      <c r="A338" s="11" t="s">
        <v>381</v>
      </c>
      <c r="B338" t="s">
        <v>382</v>
      </c>
      <c r="C338" s="12">
        <v>50000</v>
      </c>
      <c r="D338" s="2"/>
      <c r="E338" s="2">
        <v>0</v>
      </c>
      <c r="F338" s="10">
        <f t="shared" si="10"/>
        <v>50000</v>
      </c>
      <c r="G338" s="10">
        <f t="shared" si="11"/>
        <v>0</v>
      </c>
      <c r="H338" s="2"/>
      <c r="I338" s="2"/>
      <c r="J338" s="2"/>
    </row>
    <row r="339" spans="1:9" ht="12.75">
      <c r="A339" s="11" t="s">
        <v>381</v>
      </c>
      <c r="B339" t="s">
        <v>382</v>
      </c>
      <c r="C339" s="7">
        <v>2000</v>
      </c>
      <c r="D339">
        <v>2600</v>
      </c>
      <c r="E339">
        <v>41.25</v>
      </c>
      <c r="F339" s="10">
        <f t="shared" si="10"/>
        <v>5200000</v>
      </c>
      <c r="G339" s="10">
        <f t="shared" si="11"/>
        <v>82500</v>
      </c>
      <c r="I339" t="s">
        <v>543</v>
      </c>
    </row>
    <row r="340" spans="1:8" ht="12.75">
      <c r="A340" s="11" t="s">
        <v>381</v>
      </c>
      <c r="B340" t="s">
        <v>97</v>
      </c>
      <c r="C340" s="7">
        <v>60000</v>
      </c>
      <c r="D340">
        <v>295</v>
      </c>
      <c r="E340">
        <v>15</v>
      </c>
      <c r="F340" s="10">
        <f t="shared" si="10"/>
        <v>17700000</v>
      </c>
      <c r="G340" s="10">
        <f t="shared" si="11"/>
        <v>900000</v>
      </c>
      <c r="H340" t="s">
        <v>478</v>
      </c>
    </row>
    <row r="341" spans="1:9" ht="12.75">
      <c r="A341" s="11" t="s">
        <v>381</v>
      </c>
      <c r="B341" t="s">
        <v>97</v>
      </c>
      <c r="C341" s="7">
        <v>12000</v>
      </c>
      <c r="D341">
        <v>3010</v>
      </c>
      <c r="E341">
        <v>43.84</v>
      </c>
      <c r="F341" s="10">
        <f t="shared" si="10"/>
        <v>36120000</v>
      </c>
      <c r="G341" s="10">
        <f t="shared" si="11"/>
        <v>526080</v>
      </c>
      <c r="I341" t="s">
        <v>543</v>
      </c>
    </row>
    <row r="342" spans="1:7" ht="12.75">
      <c r="A342" s="11" t="s">
        <v>381</v>
      </c>
      <c r="B342" t="s">
        <v>383</v>
      </c>
      <c r="C342" s="7">
        <v>100000</v>
      </c>
      <c r="D342">
        <v>240</v>
      </c>
      <c r="E342">
        <v>6</v>
      </c>
      <c r="F342" s="10">
        <f t="shared" si="10"/>
        <v>24000000</v>
      </c>
      <c r="G342" s="10">
        <f t="shared" si="11"/>
        <v>600000</v>
      </c>
    </row>
    <row r="343" spans="1:7" ht="12.75">
      <c r="A343" s="11" t="s">
        <v>381</v>
      </c>
      <c r="B343" t="s">
        <v>181</v>
      </c>
      <c r="C343" s="7">
        <v>5400</v>
      </c>
      <c r="D343">
        <v>660</v>
      </c>
      <c r="E343">
        <v>0</v>
      </c>
      <c r="F343" s="10">
        <f t="shared" si="10"/>
        <v>3564000</v>
      </c>
      <c r="G343" s="10">
        <f t="shared" si="11"/>
        <v>0</v>
      </c>
    </row>
    <row r="344" spans="1:7" ht="12.75">
      <c r="A344" s="11" t="s">
        <v>381</v>
      </c>
      <c r="B344" t="s">
        <v>384</v>
      </c>
      <c r="C344" s="7">
        <v>12759</v>
      </c>
      <c r="D344">
        <v>258</v>
      </c>
      <c r="E344">
        <v>0</v>
      </c>
      <c r="F344" s="10">
        <f t="shared" si="10"/>
        <v>3291822</v>
      </c>
      <c r="G344" s="10">
        <f t="shared" si="11"/>
        <v>0</v>
      </c>
    </row>
    <row r="345" spans="1:9" ht="12.75">
      <c r="A345" s="11" t="s">
        <v>381</v>
      </c>
      <c r="B345" t="s">
        <v>384</v>
      </c>
      <c r="C345" s="7">
        <v>7241</v>
      </c>
      <c r="D345">
        <v>258</v>
      </c>
      <c r="E345">
        <v>0</v>
      </c>
      <c r="F345" s="10">
        <f t="shared" si="10"/>
        <v>1868178</v>
      </c>
      <c r="G345" s="10">
        <f t="shared" si="11"/>
        <v>0</v>
      </c>
      <c r="I345" t="s">
        <v>545</v>
      </c>
    </row>
    <row r="346" spans="1:7" ht="12.75">
      <c r="A346" s="11" t="s">
        <v>381</v>
      </c>
      <c r="B346" t="s">
        <v>182</v>
      </c>
      <c r="C346" s="7">
        <v>25000</v>
      </c>
      <c r="D346">
        <v>52</v>
      </c>
      <c r="E346">
        <v>0</v>
      </c>
      <c r="F346" s="10">
        <f t="shared" si="10"/>
        <v>1300000</v>
      </c>
      <c r="G346" s="10">
        <f t="shared" si="11"/>
        <v>0</v>
      </c>
    </row>
    <row r="347" spans="1:7" ht="12.75">
      <c r="A347" s="11" t="s">
        <v>381</v>
      </c>
      <c r="B347" t="s">
        <v>183</v>
      </c>
      <c r="C347" s="7">
        <v>80000</v>
      </c>
      <c r="D347">
        <v>330</v>
      </c>
      <c r="E347">
        <v>21.45</v>
      </c>
      <c r="F347" s="10">
        <f t="shared" si="10"/>
        <v>26400000</v>
      </c>
      <c r="G347" s="10">
        <f t="shared" si="11"/>
        <v>1716000</v>
      </c>
    </row>
    <row r="348" spans="1:9" ht="12.75">
      <c r="A348" s="11" t="s">
        <v>381</v>
      </c>
      <c r="B348" t="s">
        <v>183</v>
      </c>
      <c r="C348" s="7">
        <v>120000</v>
      </c>
      <c r="D348">
        <v>315</v>
      </c>
      <c r="E348">
        <v>0</v>
      </c>
      <c r="F348" s="10">
        <f t="shared" si="10"/>
        <v>37800000</v>
      </c>
      <c r="G348" s="10">
        <f t="shared" si="11"/>
        <v>0</v>
      </c>
      <c r="I348" t="s">
        <v>546</v>
      </c>
    </row>
    <row r="349" spans="1:9" ht="12.75">
      <c r="A349" s="11" t="s">
        <v>381</v>
      </c>
      <c r="B349" t="s">
        <v>183</v>
      </c>
      <c r="C349" s="7">
        <v>28000</v>
      </c>
      <c r="D349">
        <v>1095</v>
      </c>
      <c r="E349">
        <v>42.8571</v>
      </c>
      <c r="F349" s="10">
        <f t="shared" si="10"/>
        <v>30660000</v>
      </c>
      <c r="G349" s="10">
        <f t="shared" si="11"/>
        <v>1199998.8</v>
      </c>
      <c r="I349" t="s">
        <v>543</v>
      </c>
    </row>
    <row r="350" spans="1:9" ht="12.75">
      <c r="A350" s="11" t="s">
        <v>381</v>
      </c>
      <c r="B350" t="s">
        <v>184</v>
      </c>
      <c r="C350" s="7">
        <v>60000</v>
      </c>
      <c r="D350">
        <v>100</v>
      </c>
      <c r="E350">
        <v>0</v>
      </c>
      <c r="F350" s="10">
        <f t="shared" si="10"/>
        <v>6000000</v>
      </c>
      <c r="G350" s="10">
        <f t="shared" si="11"/>
        <v>0</v>
      </c>
      <c r="I350" t="s">
        <v>546</v>
      </c>
    </row>
    <row r="351" spans="1:9" ht="12.75">
      <c r="A351" s="11" t="s">
        <v>381</v>
      </c>
      <c r="B351" t="s">
        <v>184</v>
      </c>
      <c r="C351" s="7">
        <v>5000</v>
      </c>
      <c r="D351">
        <v>1200</v>
      </c>
      <c r="E351">
        <v>0</v>
      </c>
      <c r="F351" s="10">
        <f t="shared" si="10"/>
        <v>6000000</v>
      </c>
      <c r="G351" s="10">
        <f t="shared" si="11"/>
        <v>0</v>
      </c>
      <c r="I351" t="s">
        <v>543</v>
      </c>
    </row>
    <row r="352" spans="1:7" ht="12.75">
      <c r="A352" s="11" t="s">
        <v>381</v>
      </c>
      <c r="B352" t="s">
        <v>385</v>
      </c>
      <c r="C352" s="7">
        <v>55000</v>
      </c>
      <c r="D352">
        <v>330</v>
      </c>
      <c r="E352">
        <v>0</v>
      </c>
      <c r="F352" s="10">
        <f t="shared" si="10"/>
        <v>18150000</v>
      </c>
      <c r="G352" s="10">
        <f t="shared" si="11"/>
        <v>0</v>
      </c>
    </row>
    <row r="353" spans="1:7" ht="12.75">
      <c r="A353" s="11" t="s">
        <v>381</v>
      </c>
      <c r="B353" t="s">
        <v>386</v>
      </c>
      <c r="C353" s="7">
        <v>50000</v>
      </c>
      <c r="D353">
        <v>459</v>
      </c>
      <c r="E353">
        <v>16</v>
      </c>
      <c r="F353" s="10">
        <f t="shared" si="10"/>
        <v>22950000</v>
      </c>
      <c r="G353" s="10">
        <f t="shared" si="11"/>
        <v>800000</v>
      </c>
    </row>
    <row r="354" spans="1:7" ht="12.75">
      <c r="A354" s="11" t="s">
        <v>381</v>
      </c>
      <c r="B354" t="s">
        <v>387</v>
      </c>
      <c r="C354" s="7">
        <v>6000</v>
      </c>
      <c r="D354">
        <v>560</v>
      </c>
      <c r="E354">
        <v>45</v>
      </c>
      <c r="F354" s="10">
        <f t="shared" si="10"/>
        <v>3360000</v>
      </c>
      <c r="G354" s="10">
        <f t="shared" si="11"/>
        <v>270000</v>
      </c>
    </row>
    <row r="355" spans="1:8" ht="12.75">
      <c r="A355" s="11" t="s">
        <v>381</v>
      </c>
      <c r="B355" t="s">
        <v>388</v>
      </c>
      <c r="C355" s="7">
        <v>55000</v>
      </c>
      <c r="D355">
        <v>240</v>
      </c>
      <c r="E355">
        <v>12</v>
      </c>
      <c r="F355" s="10">
        <f t="shared" si="10"/>
        <v>13200000</v>
      </c>
      <c r="G355" s="10">
        <f t="shared" si="11"/>
        <v>660000</v>
      </c>
      <c r="H355" t="s">
        <v>478</v>
      </c>
    </row>
    <row r="356" spans="1:7" ht="12.75">
      <c r="A356" s="11" t="s">
        <v>381</v>
      </c>
      <c r="B356" t="s">
        <v>389</v>
      </c>
      <c r="C356" s="7">
        <v>400000</v>
      </c>
      <c r="D356">
        <v>228</v>
      </c>
      <c r="E356">
        <v>10</v>
      </c>
      <c r="F356" s="10">
        <f t="shared" si="10"/>
        <v>91200000</v>
      </c>
      <c r="G356" s="10">
        <f t="shared" si="11"/>
        <v>4000000</v>
      </c>
    </row>
    <row r="357" spans="1:7" ht="12.75">
      <c r="A357" s="11" t="s">
        <v>381</v>
      </c>
      <c r="B357" t="s">
        <v>390</v>
      </c>
      <c r="C357" s="7">
        <v>654000</v>
      </c>
      <c r="D357">
        <v>450</v>
      </c>
      <c r="E357">
        <v>20</v>
      </c>
      <c r="F357" s="10">
        <f t="shared" si="10"/>
        <v>294300000</v>
      </c>
      <c r="G357" s="10">
        <f t="shared" si="11"/>
        <v>13080000</v>
      </c>
    </row>
    <row r="358" spans="1:7" ht="12.75">
      <c r="A358" s="11" t="s">
        <v>381</v>
      </c>
      <c r="B358" t="s">
        <v>185</v>
      </c>
      <c r="C358" s="7">
        <v>55000</v>
      </c>
      <c r="D358">
        <v>157</v>
      </c>
      <c r="E358">
        <v>7</v>
      </c>
      <c r="F358" s="10">
        <f t="shared" si="10"/>
        <v>8635000</v>
      </c>
      <c r="G358" s="10">
        <f t="shared" si="11"/>
        <v>385000</v>
      </c>
    </row>
    <row r="359" spans="1:7" ht="12.75">
      <c r="A359" s="11" t="s">
        <v>381</v>
      </c>
      <c r="B359" t="s">
        <v>186</v>
      </c>
      <c r="C359" s="7">
        <v>95000</v>
      </c>
      <c r="D359">
        <v>150</v>
      </c>
      <c r="E359">
        <v>0</v>
      </c>
      <c r="F359" s="10">
        <f t="shared" si="10"/>
        <v>14250000</v>
      </c>
      <c r="G359" s="10">
        <f t="shared" si="11"/>
        <v>0</v>
      </c>
    </row>
    <row r="360" spans="1:7" ht="12.75">
      <c r="A360" s="11" t="s">
        <v>381</v>
      </c>
      <c r="B360" t="s">
        <v>391</v>
      </c>
      <c r="C360" s="7">
        <v>24000</v>
      </c>
      <c r="D360">
        <v>1175</v>
      </c>
      <c r="E360">
        <v>32.5</v>
      </c>
      <c r="F360" s="10">
        <f t="shared" si="10"/>
        <v>28200000</v>
      </c>
      <c r="G360" s="10">
        <f t="shared" si="11"/>
        <v>780000</v>
      </c>
    </row>
    <row r="361" spans="1:7" ht="12.75">
      <c r="A361" s="11" t="s">
        <v>381</v>
      </c>
      <c r="B361" t="s">
        <v>392</v>
      </c>
      <c r="C361" s="7">
        <v>190000</v>
      </c>
      <c r="D361">
        <v>120</v>
      </c>
      <c r="E361">
        <v>0</v>
      </c>
      <c r="F361" s="10">
        <f t="shared" si="10"/>
        <v>22800000</v>
      </c>
      <c r="G361" s="10">
        <f t="shared" si="11"/>
        <v>0</v>
      </c>
    </row>
    <row r="362" spans="1:7" ht="12.75">
      <c r="A362" s="11" t="s">
        <v>381</v>
      </c>
      <c r="B362" t="s">
        <v>187</v>
      </c>
      <c r="C362" s="7">
        <v>80000</v>
      </c>
      <c r="D362">
        <v>63</v>
      </c>
      <c r="E362">
        <v>0</v>
      </c>
      <c r="F362" s="10">
        <f t="shared" si="10"/>
        <v>5040000</v>
      </c>
      <c r="G362" s="10">
        <f t="shared" si="11"/>
        <v>0</v>
      </c>
    </row>
    <row r="363" spans="1:7" ht="12.75">
      <c r="A363" s="11" t="s">
        <v>381</v>
      </c>
      <c r="B363" t="s">
        <v>188</v>
      </c>
      <c r="C363" s="10">
        <v>15000</v>
      </c>
      <c r="D363">
        <v>100</v>
      </c>
      <c r="E363">
        <v>0</v>
      </c>
      <c r="F363" s="10">
        <f t="shared" si="10"/>
        <v>1500000</v>
      </c>
      <c r="G363" s="10">
        <f t="shared" si="11"/>
        <v>0</v>
      </c>
    </row>
    <row r="364" spans="1:9" ht="12.75">
      <c r="A364" s="11" t="s">
        <v>381</v>
      </c>
      <c r="B364" t="s">
        <v>189</v>
      </c>
      <c r="C364" s="7">
        <v>100000</v>
      </c>
      <c r="D364">
        <v>86</v>
      </c>
      <c r="E364">
        <v>0</v>
      </c>
      <c r="F364" s="10">
        <f t="shared" si="10"/>
        <v>8600000</v>
      </c>
      <c r="G364" s="10">
        <f t="shared" si="11"/>
        <v>0</v>
      </c>
      <c r="I364" t="s">
        <v>543</v>
      </c>
    </row>
    <row r="365" spans="1:7" ht="12.75">
      <c r="A365" s="11" t="s">
        <v>381</v>
      </c>
      <c r="B365" t="s">
        <v>190</v>
      </c>
      <c r="C365" s="7">
        <v>200000</v>
      </c>
      <c r="D365">
        <v>79</v>
      </c>
      <c r="E365">
        <v>7.25</v>
      </c>
      <c r="F365" s="10">
        <f t="shared" si="10"/>
        <v>15800000</v>
      </c>
      <c r="G365" s="10">
        <f t="shared" si="11"/>
        <v>1450000</v>
      </c>
    </row>
    <row r="366" spans="1:9" ht="12.75">
      <c r="A366" s="11" t="s">
        <v>381</v>
      </c>
      <c r="B366" t="s">
        <v>190</v>
      </c>
      <c r="C366" s="7">
        <v>30000</v>
      </c>
      <c r="D366">
        <v>193</v>
      </c>
      <c r="E366">
        <v>6.428</v>
      </c>
      <c r="F366" s="10">
        <f t="shared" si="10"/>
        <v>5790000</v>
      </c>
      <c r="G366" s="10">
        <f t="shared" si="11"/>
        <v>192840</v>
      </c>
      <c r="I366" t="s">
        <v>543</v>
      </c>
    </row>
    <row r="367" spans="1:7" ht="12.75">
      <c r="A367" s="11" t="s">
        <v>381</v>
      </c>
      <c r="B367" t="s">
        <v>191</v>
      </c>
      <c r="C367" s="7">
        <v>500000</v>
      </c>
      <c r="D367">
        <v>110</v>
      </c>
      <c r="E367">
        <v>0</v>
      </c>
      <c r="F367" s="10">
        <f t="shared" si="10"/>
        <v>55000000</v>
      </c>
      <c r="G367" s="10">
        <f t="shared" si="11"/>
        <v>0</v>
      </c>
    </row>
    <row r="368" spans="2:10" ht="12.75">
      <c r="B368" s="6" t="s">
        <v>393</v>
      </c>
      <c r="C368" s="7"/>
      <c r="D368" s="1"/>
      <c r="E368" s="1"/>
      <c r="F368" s="10">
        <f t="shared" si="10"/>
        <v>0</v>
      </c>
      <c r="G368" s="10">
        <f t="shared" si="11"/>
        <v>0</v>
      </c>
      <c r="H368" s="1"/>
      <c r="I368" s="1"/>
      <c r="J368" s="1"/>
    </row>
    <row r="369" spans="1:7" ht="12.75">
      <c r="A369" s="11" t="s">
        <v>393</v>
      </c>
      <c r="B369" t="s">
        <v>394</v>
      </c>
      <c r="C369" s="7">
        <v>60000</v>
      </c>
      <c r="D369">
        <v>435</v>
      </c>
      <c r="E369">
        <v>20</v>
      </c>
      <c r="F369" s="10">
        <f t="shared" si="10"/>
        <v>26100000</v>
      </c>
      <c r="G369" s="10">
        <f t="shared" si="11"/>
        <v>1200000</v>
      </c>
    </row>
    <row r="370" spans="1:7" ht="12.75">
      <c r="A370" s="11" t="s">
        <v>393</v>
      </c>
      <c r="B370" t="s">
        <v>395</v>
      </c>
      <c r="C370" s="7">
        <v>200000</v>
      </c>
      <c r="D370">
        <v>50</v>
      </c>
      <c r="E370">
        <v>5</v>
      </c>
      <c r="F370" s="10">
        <f t="shared" si="10"/>
        <v>10000000</v>
      </c>
      <c r="G370" s="10">
        <f t="shared" si="11"/>
        <v>1000000</v>
      </c>
    </row>
    <row r="371" spans="1:7" ht="12.75">
      <c r="A371" s="11" t="s">
        <v>393</v>
      </c>
      <c r="B371" t="s">
        <v>396</v>
      </c>
      <c r="C371" s="7">
        <v>60000</v>
      </c>
      <c r="D371">
        <v>205</v>
      </c>
      <c r="E371">
        <v>15</v>
      </c>
      <c r="F371" s="10">
        <f t="shared" si="10"/>
        <v>12300000</v>
      </c>
      <c r="G371" s="10">
        <f t="shared" si="11"/>
        <v>900000</v>
      </c>
    </row>
    <row r="372" spans="1:7" ht="12.75">
      <c r="A372" s="11" t="s">
        <v>393</v>
      </c>
      <c r="B372" t="s">
        <v>192</v>
      </c>
      <c r="C372" s="7">
        <v>57600</v>
      </c>
      <c r="D372">
        <v>70</v>
      </c>
      <c r="E372">
        <v>0</v>
      </c>
      <c r="F372" s="10">
        <f t="shared" si="10"/>
        <v>4032000</v>
      </c>
      <c r="G372" s="10">
        <f t="shared" si="11"/>
        <v>0</v>
      </c>
    </row>
    <row r="373" spans="1:9" ht="12.75">
      <c r="A373" s="11" t="s">
        <v>393</v>
      </c>
      <c r="B373" t="s">
        <v>192</v>
      </c>
      <c r="C373" s="7">
        <v>2000</v>
      </c>
      <c r="D373">
        <v>800</v>
      </c>
      <c r="E373">
        <v>0</v>
      </c>
      <c r="F373" s="10">
        <f t="shared" si="10"/>
        <v>1600000</v>
      </c>
      <c r="G373" s="10">
        <f t="shared" si="11"/>
        <v>0</v>
      </c>
      <c r="I373" t="s">
        <v>543</v>
      </c>
    </row>
    <row r="374" spans="1:7" ht="12.75">
      <c r="A374" s="11" t="s">
        <v>393</v>
      </c>
      <c r="B374" t="s">
        <v>193</v>
      </c>
      <c r="C374" s="7">
        <v>6000</v>
      </c>
      <c r="D374">
        <v>486</v>
      </c>
      <c r="E374">
        <v>0</v>
      </c>
      <c r="F374" s="10">
        <f t="shared" si="10"/>
        <v>2916000</v>
      </c>
      <c r="G374" s="10">
        <f t="shared" si="11"/>
        <v>0</v>
      </c>
    </row>
    <row r="375" spans="1:7" ht="12.75">
      <c r="A375" s="11" t="s">
        <v>393</v>
      </c>
      <c r="B375" t="s">
        <v>397</v>
      </c>
      <c r="C375" s="7">
        <v>750000</v>
      </c>
      <c r="D375">
        <v>62</v>
      </c>
      <c r="E375">
        <v>0</v>
      </c>
      <c r="F375" s="10">
        <f t="shared" si="10"/>
        <v>46500000</v>
      </c>
      <c r="G375" s="10">
        <f t="shared" si="11"/>
        <v>0</v>
      </c>
    </row>
    <row r="376" spans="1:7" ht="12.75">
      <c r="A376" s="11" t="s">
        <v>393</v>
      </c>
      <c r="B376" t="s">
        <v>398</v>
      </c>
      <c r="C376" s="7">
        <v>36000</v>
      </c>
      <c r="D376">
        <v>750</v>
      </c>
      <c r="E376">
        <v>30</v>
      </c>
      <c r="F376" s="10">
        <f t="shared" si="10"/>
        <v>27000000</v>
      </c>
      <c r="G376" s="10">
        <f t="shared" si="11"/>
        <v>1080000</v>
      </c>
    </row>
    <row r="377" spans="1:7" ht="12.75">
      <c r="A377" s="11" t="s">
        <v>393</v>
      </c>
      <c r="B377" t="s">
        <v>399</v>
      </c>
      <c r="C377" s="7">
        <v>35000</v>
      </c>
      <c r="D377">
        <v>600</v>
      </c>
      <c r="E377">
        <v>45</v>
      </c>
      <c r="F377" s="10">
        <f t="shared" si="10"/>
        <v>21000000</v>
      </c>
      <c r="G377" s="10">
        <f t="shared" si="11"/>
        <v>1575000</v>
      </c>
    </row>
    <row r="378" spans="1:7" ht="12.75">
      <c r="A378" s="11" t="s">
        <v>393</v>
      </c>
      <c r="B378" t="s">
        <v>194</v>
      </c>
      <c r="C378" s="7">
        <v>4000</v>
      </c>
      <c r="D378">
        <v>475</v>
      </c>
      <c r="E378">
        <v>0</v>
      </c>
      <c r="F378" s="10">
        <f t="shared" si="10"/>
        <v>1900000</v>
      </c>
      <c r="G378" s="10">
        <f t="shared" si="11"/>
        <v>0</v>
      </c>
    </row>
    <row r="379" spans="1:7" ht="12.75">
      <c r="A379" s="11" t="s">
        <v>393</v>
      </c>
      <c r="B379" t="s">
        <v>400</v>
      </c>
      <c r="C379" s="7">
        <v>1000000</v>
      </c>
      <c r="D379">
        <v>200</v>
      </c>
      <c r="E379">
        <v>0</v>
      </c>
      <c r="F379" s="10">
        <f t="shared" si="10"/>
        <v>200000000</v>
      </c>
      <c r="G379" s="10">
        <f t="shared" si="11"/>
        <v>0</v>
      </c>
    </row>
    <row r="380" spans="1:9" ht="12.75">
      <c r="A380" s="11" t="s">
        <v>393</v>
      </c>
      <c r="B380" t="s">
        <v>400</v>
      </c>
      <c r="C380" s="7">
        <v>5000</v>
      </c>
      <c r="D380">
        <v>11850</v>
      </c>
      <c r="E380">
        <v>218.97</v>
      </c>
      <c r="F380" s="10">
        <f t="shared" si="10"/>
        <v>59250000</v>
      </c>
      <c r="G380" s="10">
        <f t="shared" si="11"/>
        <v>1094850</v>
      </c>
      <c r="I380" t="s">
        <v>543</v>
      </c>
    </row>
    <row r="381" spans="1:7" ht="12.75">
      <c r="A381" s="11" t="s">
        <v>393</v>
      </c>
      <c r="B381" t="s">
        <v>195</v>
      </c>
      <c r="C381" s="7">
        <v>45000</v>
      </c>
      <c r="D381">
        <v>96</v>
      </c>
      <c r="E381">
        <v>0</v>
      </c>
      <c r="F381" s="10">
        <f t="shared" si="10"/>
        <v>4320000</v>
      </c>
      <c r="G381" s="10">
        <f t="shared" si="11"/>
        <v>0</v>
      </c>
    </row>
    <row r="382" spans="1:7" ht="12.75">
      <c r="A382" s="11" t="s">
        <v>393</v>
      </c>
      <c r="B382" t="s">
        <v>401</v>
      </c>
      <c r="C382" s="7">
        <v>300000</v>
      </c>
      <c r="D382">
        <v>90</v>
      </c>
      <c r="E382">
        <v>0</v>
      </c>
      <c r="F382" s="10">
        <f t="shared" si="10"/>
        <v>27000000</v>
      </c>
      <c r="G382" s="10">
        <f t="shared" si="11"/>
        <v>0</v>
      </c>
    </row>
    <row r="383" spans="1:7" ht="12.75">
      <c r="A383" s="11" t="s">
        <v>393</v>
      </c>
      <c r="B383" t="s">
        <v>196</v>
      </c>
      <c r="C383" s="7">
        <v>1980000</v>
      </c>
      <c r="D383">
        <v>197</v>
      </c>
      <c r="E383">
        <v>0</v>
      </c>
      <c r="F383" s="10">
        <f t="shared" si="10"/>
        <v>390060000</v>
      </c>
      <c r="G383" s="10">
        <f t="shared" si="11"/>
        <v>0</v>
      </c>
    </row>
    <row r="384" spans="1:7" ht="12.75">
      <c r="A384" s="11" t="s">
        <v>393</v>
      </c>
      <c r="B384" t="s">
        <v>197</v>
      </c>
      <c r="C384" s="7">
        <v>120000</v>
      </c>
      <c r="D384">
        <v>109</v>
      </c>
      <c r="E384">
        <v>0</v>
      </c>
      <c r="F384" s="10">
        <f t="shared" si="10"/>
        <v>13080000</v>
      </c>
      <c r="G384" s="10">
        <f t="shared" si="11"/>
        <v>0</v>
      </c>
    </row>
    <row r="385" spans="1:9" ht="12.75">
      <c r="A385" s="11" t="s">
        <v>393</v>
      </c>
      <c r="B385" t="s">
        <v>197</v>
      </c>
      <c r="C385" s="7">
        <v>25000</v>
      </c>
      <c r="D385">
        <v>310</v>
      </c>
      <c r="E385">
        <v>0</v>
      </c>
      <c r="F385" s="10">
        <f t="shared" si="10"/>
        <v>7750000</v>
      </c>
      <c r="G385" s="10">
        <f t="shared" si="11"/>
        <v>0</v>
      </c>
      <c r="I385" t="s">
        <v>543</v>
      </c>
    </row>
    <row r="386" spans="1:7" ht="12.75">
      <c r="A386" s="11" t="s">
        <v>393</v>
      </c>
      <c r="B386" t="s">
        <v>198</v>
      </c>
      <c r="C386" s="7">
        <v>10000</v>
      </c>
      <c r="D386">
        <v>490</v>
      </c>
      <c r="E386">
        <v>50</v>
      </c>
      <c r="F386" s="10">
        <f t="shared" si="10"/>
        <v>4900000</v>
      </c>
      <c r="G386" s="10">
        <f t="shared" si="11"/>
        <v>500000</v>
      </c>
    </row>
    <row r="387" spans="1:7" ht="12.75">
      <c r="A387" s="11" t="s">
        <v>393</v>
      </c>
      <c r="B387" t="s">
        <v>199</v>
      </c>
      <c r="C387" s="7">
        <v>45000</v>
      </c>
      <c r="D387">
        <v>80</v>
      </c>
      <c r="E387">
        <v>10</v>
      </c>
      <c r="F387" s="10">
        <f t="shared" si="10"/>
        <v>3600000</v>
      </c>
      <c r="G387" s="10">
        <f t="shared" si="11"/>
        <v>450000</v>
      </c>
    </row>
    <row r="388" spans="1:7" ht="12.75">
      <c r="A388" s="11" t="s">
        <v>393</v>
      </c>
      <c r="B388" t="s">
        <v>402</v>
      </c>
      <c r="C388" s="7">
        <v>60000</v>
      </c>
      <c r="D388">
        <v>75</v>
      </c>
      <c r="E388">
        <v>5</v>
      </c>
      <c r="F388" s="10">
        <f t="shared" si="10"/>
        <v>4500000</v>
      </c>
      <c r="G388" s="10">
        <f t="shared" si="11"/>
        <v>300000</v>
      </c>
    </row>
    <row r="389" spans="1:7" ht="12.75">
      <c r="A389" s="11" t="s">
        <v>393</v>
      </c>
      <c r="B389" t="s">
        <v>403</v>
      </c>
      <c r="C389" s="7">
        <v>20000</v>
      </c>
      <c r="D389">
        <v>770</v>
      </c>
      <c r="E389">
        <v>65</v>
      </c>
      <c r="F389" s="10">
        <f aca="true" t="shared" si="12" ref="F389:F452">PRODUCT(C389,D389)</f>
        <v>15400000</v>
      </c>
      <c r="G389" s="10">
        <f aca="true" t="shared" si="13" ref="G389:G452">E389*C389</f>
        <v>1300000</v>
      </c>
    </row>
    <row r="390" spans="1:7" ht="12.75">
      <c r="A390" s="11" t="s">
        <v>393</v>
      </c>
      <c r="B390" t="s">
        <v>200</v>
      </c>
      <c r="C390" s="7">
        <v>400000</v>
      </c>
      <c r="D390">
        <v>109</v>
      </c>
      <c r="E390">
        <v>10</v>
      </c>
      <c r="F390" s="10">
        <f t="shared" si="12"/>
        <v>43600000</v>
      </c>
      <c r="G390" s="10">
        <f t="shared" si="13"/>
        <v>4000000</v>
      </c>
    </row>
    <row r="391" spans="1:7" ht="12.75">
      <c r="A391" s="11" t="s">
        <v>393</v>
      </c>
      <c r="B391" t="s">
        <v>201</v>
      </c>
      <c r="C391" s="7">
        <v>30000</v>
      </c>
      <c r="D391">
        <v>85</v>
      </c>
      <c r="E391">
        <v>14.5</v>
      </c>
      <c r="F391" s="10">
        <f t="shared" si="12"/>
        <v>2550000</v>
      </c>
      <c r="G391" s="10">
        <f t="shared" si="13"/>
        <v>435000</v>
      </c>
    </row>
    <row r="392" spans="1:9" ht="12.75">
      <c r="A392" s="11" t="s">
        <v>393</v>
      </c>
      <c r="B392" t="s">
        <v>201</v>
      </c>
      <c r="C392" s="7">
        <v>4000</v>
      </c>
      <c r="D392">
        <v>135</v>
      </c>
      <c r="E392">
        <v>8.548</v>
      </c>
      <c r="F392" s="10">
        <f t="shared" si="12"/>
        <v>540000</v>
      </c>
      <c r="G392" s="10">
        <f t="shared" si="13"/>
        <v>34192</v>
      </c>
      <c r="I392" t="s">
        <v>543</v>
      </c>
    </row>
    <row r="393" spans="1:7" ht="12.75">
      <c r="A393" s="11" t="s">
        <v>393</v>
      </c>
      <c r="B393" t="s">
        <v>202</v>
      </c>
      <c r="C393" s="7">
        <v>20000</v>
      </c>
      <c r="D393">
        <v>380</v>
      </c>
      <c r="E393">
        <v>75</v>
      </c>
      <c r="F393" s="10">
        <f t="shared" si="12"/>
        <v>7600000</v>
      </c>
      <c r="G393" s="10">
        <f t="shared" si="13"/>
        <v>1500000</v>
      </c>
    </row>
    <row r="394" spans="1:7" ht="12.75">
      <c r="A394" s="11" t="s">
        <v>393</v>
      </c>
      <c r="B394" t="s">
        <v>404</v>
      </c>
      <c r="C394" s="7">
        <v>25600</v>
      </c>
      <c r="D394">
        <v>208</v>
      </c>
      <c r="E394">
        <v>0</v>
      </c>
      <c r="F394" s="10">
        <f t="shared" si="12"/>
        <v>5324800</v>
      </c>
      <c r="G394" s="10">
        <f t="shared" si="13"/>
        <v>0</v>
      </c>
    </row>
    <row r="395" spans="1:7" ht="12.75">
      <c r="A395" s="11" t="s">
        <v>393</v>
      </c>
      <c r="B395" t="s">
        <v>405</v>
      </c>
      <c r="C395" s="7">
        <v>30000</v>
      </c>
      <c r="D395">
        <v>478</v>
      </c>
      <c r="E395">
        <v>0</v>
      </c>
      <c r="F395" s="10">
        <f t="shared" si="12"/>
        <v>14340000</v>
      </c>
      <c r="G395" s="10">
        <f t="shared" si="13"/>
        <v>0</v>
      </c>
    </row>
    <row r="396" spans="1:9" ht="12.75">
      <c r="A396" s="11" t="s">
        <v>393</v>
      </c>
      <c r="B396" t="s">
        <v>405</v>
      </c>
      <c r="C396" s="7">
        <v>6000</v>
      </c>
      <c r="D396">
        <v>1335</v>
      </c>
      <c r="E396">
        <v>61.567</v>
      </c>
      <c r="F396" s="10">
        <f t="shared" si="12"/>
        <v>8010000</v>
      </c>
      <c r="G396" s="10">
        <f t="shared" si="13"/>
        <v>369402</v>
      </c>
      <c r="I396" t="s">
        <v>543</v>
      </c>
    </row>
    <row r="397" spans="1:7" ht="12.75">
      <c r="A397" s="11" t="s">
        <v>393</v>
      </c>
      <c r="B397" t="s">
        <v>406</v>
      </c>
      <c r="C397" s="7">
        <v>13000</v>
      </c>
      <c r="D397">
        <v>1495</v>
      </c>
      <c r="E397">
        <v>100</v>
      </c>
      <c r="F397" s="10">
        <f t="shared" si="12"/>
        <v>19435000</v>
      </c>
      <c r="G397" s="10">
        <f t="shared" si="13"/>
        <v>1300000</v>
      </c>
    </row>
    <row r="398" spans="1:7" ht="12.75">
      <c r="A398" s="11" t="s">
        <v>393</v>
      </c>
      <c r="B398" t="s">
        <v>407</v>
      </c>
      <c r="C398" s="7">
        <v>200000</v>
      </c>
      <c r="D398">
        <v>35</v>
      </c>
      <c r="E398">
        <v>0</v>
      </c>
      <c r="F398" s="10">
        <f t="shared" si="12"/>
        <v>7000000</v>
      </c>
      <c r="G398" s="10">
        <f t="shared" si="13"/>
        <v>0</v>
      </c>
    </row>
    <row r="399" spans="1:7" ht="12.75">
      <c r="A399" s="11" t="s">
        <v>393</v>
      </c>
      <c r="B399" t="s">
        <v>409</v>
      </c>
      <c r="C399" s="7">
        <v>200000</v>
      </c>
      <c r="D399">
        <v>145</v>
      </c>
      <c r="E399">
        <v>8</v>
      </c>
      <c r="F399" s="10">
        <f t="shared" si="12"/>
        <v>29000000</v>
      </c>
      <c r="G399" s="10">
        <f t="shared" si="13"/>
        <v>1600000</v>
      </c>
    </row>
    <row r="400" spans="1:9" ht="12.75">
      <c r="A400" s="11" t="s">
        <v>393</v>
      </c>
      <c r="B400" t="s">
        <v>409</v>
      </c>
      <c r="C400" s="7">
        <v>6000</v>
      </c>
      <c r="D400">
        <v>3500</v>
      </c>
      <c r="E400">
        <v>0</v>
      </c>
      <c r="F400" s="10">
        <f t="shared" si="12"/>
        <v>21000000</v>
      </c>
      <c r="G400" s="10">
        <f t="shared" si="13"/>
        <v>0</v>
      </c>
      <c r="I400" t="s">
        <v>543</v>
      </c>
    </row>
    <row r="401" spans="1:7" ht="12.75">
      <c r="A401" s="11" t="s">
        <v>393</v>
      </c>
      <c r="B401" t="s">
        <v>203</v>
      </c>
      <c r="C401" s="7">
        <v>160000</v>
      </c>
      <c r="D401">
        <v>114</v>
      </c>
      <c r="E401">
        <v>12</v>
      </c>
      <c r="F401" s="10">
        <f t="shared" si="12"/>
        <v>18240000</v>
      </c>
      <c r="G401" s="10">
        <f t="shared" si="13"/>
        <v>1920000</v>
      </c>
    </row>
    <row r="402" spans="1:7" ht="12.75">
      <c r="A402" s="11" t="s">
        <v>393</v>
      </c>
      <c r="B402" t="s">
        <v>410</v>
      </c>
      <c r="C402" s="7">
        <v>120000</v>
      </c>
      <c r="D402">
        <v>710</v>
      </c>
      <c r="E402">
        <v>40</v>
      </c>
      <c r="F402" s="10">
        <f t="shared" si="12"/>
        <v>85200000</v>
      </c>
      <c r="G402" s="10">
        <f t="shared" si="13"/>
        <v>4800000</v>
      </c>
    </row>
    <row r="403" spans="1:7" ht="12.75">
      <c r="A403" s="11" t="s">
        <v>393</v>
      </c>
      <c r="B403" t="s">
        <v>411</v>
      </c>
      <c r="C403" s="7">
        <v>120000</v>
      </c>
      <c r="D403">
        <v>105</v>
      </c>
      <c r="E403">
        <v>0</v>
      </c>
      <c r="F403" s="10">
        <f t="shared" si="12"/>
        <v>12600000</v>
      </c>
      <c r="G403" s="10">
        <f t="shared" si="13"/>
        <v>0</v>
      </c>
    </row>
    <row r="404" spans="1:7" ht="12.75">
      <c r="A404" s="11" t="s">
        <v>393</v>
      </c>
      <c r="B404" t="s">
        <v>204</v>
      </c>
      <c r="C404" s="7">
        <v>28000</v>
      </c>
      <c r="D404">
        <v>152</v>
      </c>
      <c r="E404">
        <v>0</v>
      </c>
      <c r="F404" s="10">
        <f t="shared" si="12"/>
        <v>4256000</v>
      </c>
      <c r="G404" s="10">
        <f t="shared" si="13"/>
        <v>0</v>
      </c>
    </row>
    <row r="405" spans="1:7" ht="12.75">
      <c r="A405" s="11" t="s">
        <v>393</v>
      </c>
      <c r="B405" t="s">
        <v>205</v>
      </c>
      <c r="C405" s="7">
        <v>20000</v>
      </c>
      <c r="D405">
        <v>57</v>
      </c>
      <c r="E405">
        <v>0</v>
      </c>
      <c r="F405" s="10">
        <f t="shared" si="12"/>
        <v>1140000</v>
      </c>
      <c r="G405" s="10">
        <f t="shared" si="13"/>
        <v>0</v>
      </c>
    </row>
    <row r="406" spans="1:7" ht="12.75">
      <c r="A406" s="11" t="s">
        <v>393</v>
      </c>
      <c r="B406" t="s">
        <v>206</v>
      </c>
      <c r="C406" s="7">
        <v>12000</v>
      </c>
      <c r="D406">
        <v>750</v>
      </c>
      <c r="E406">
        <v>0</v>
      </c>
      <c r="F406" s="10">
        <f t="shared" si="12"/>
        <v>9000000</v>
      </c>
      <c r="G406" s="10">
        <f t="shared" si="13"/>
        <v>0</v>
      </c>
    </row>
    <row r="407" spans="1:7" ht="12.75">
      <c r="A407" s="11" t="s">
        <v>393</v>
      </c>
      <c r="B407" t="s">
        <v>244</v>
      </c>
      <c r="C407" s="7">
        <v>12500</v>
      </c>
      <c r="D407">
        <v>95</v>
      </c>
      <c r="E407">
        <v>0</v>
      </c>
      <c r="F407" s="10">
        <f t="shared" si="12"/>
        <v>1187500</v>
      </c>
      <c r="G407" s="10">
        <f t="shared" si="13"/>
        <v>0</v>
      </c>
    </row>
    <row r="408" spans="1:7" ht="12.75">
      <c r="A408" s="11" t="s">
        <v>393</v>
      </c>
      <c r="B408" t="s">
        <v>207</v>
      </c>
      <c r="C408" s="7">
        <v>5000</v>
      </c>
      <c r="D408">
        <v>2900</v>
      </c>
      <c r="E408">
        <v>180</v>
      </c>
      <c r="F408" s="10">
        <f t="shared" si="12"/>
        <v>14500000</v>
      </c>
      <c r="G408" s="10">
        <f t="shared" si="13"/>
        <v>900000</v>
      </c>
    </row>
    <row r="409" spans="1:9" ht="12.75">
      <c r="A409" s="11" t="s">
        <v>393</v>
      </c>
      <c r="B409" t="s">
        <v>207</v>
      </c>
      <c r="C409" s="10">
        <v>10000</v>
      </c>
      <c r="D409">
        <v>1300</v>
      </c>
      <c r="E409">
        <v>80</v>
      </c>
      <c r="F409" s="10">
        <f t="shared" si="12"/>
        <v>13000000</v>
      </c>
      <c r="G409" s="10">
        <f t="shared" si="13"/>
        <v>800000</v>
      </c>
      <c r="I409" t="s">
        <v>543</v>
      </c>
    </row>
    <row r="410" spans="1:9" ht="12.75">
      <c r="A410" s="11" t="s">
        <v>393</v>
      </c>
      <c r="B410" t="s">
        <v>412</v>
      </c>
      <c r="C410" s="10">
        <v>1463</v>
      </c>
      <c r="D410">
        <v>452</v>
      </c>
      <c r="E410">
        <v>30</v>
      </c>
      <c r="F410" s="10">
        <f t="shared" si="12"/>
        <v>661276</v>
      </c>
      <c r="G410" s="10">
        <f t="shared" si="13"/>
        <v>43890</v>
      </c>
      <c r="I410" t="s">
        <v>545</v>
      </c>
    </row>
    <row r="411" spans="1:7" ht="12.75">
      <c r="A411" s="11" t="s">
        <v>393</v>
      </c>
      <c r="B411" t="s">
        <v>412</v>
      </c>
      <c r="C411" s="10">
        <v>98537</v>
      </c>
      <c r="D411">
        <v>3425</v>
      </c>
      <c r="E411">
        <v>125</v>
      </c>
      <c r="F411" s="10">
        <f t="shared" si="12"/>
        <v>337489225</v>
      </c>
      <c r="G411" s="10">
        <f t="shared" si="13"/>
        <v>12317125</v>
      </c>
    </row>
    <row r="412" spans="1:7" ht="12.75">
      <c r="A412" s="11" t="s">
        <v>393</v>
      </c>
      <c r="B412" t="s">
        <v>413</v>
      </c>
      <c r="C412" s="10">
        <v>120000</v>
      </c>
      <c r="D412">
        <v>240</v>
      </c>
      <c r="E412">
        <v>17</v>
      </c>
      <c r="F412" s="10">
        <f t="shared" si="12"/>
        <v>28800000</v>
      </c>
      <c r="G412" s="10">
        <f t="shared" si="13"/>
        <v>2040000</v>
      </c>
    </row>
    <row r="413" spans="1:7" ht="12.75">
      <c r="A413" s="11" t="s">
        <v>393</v>
      </c>
      <c r="B413" t="s">
        <v>208</v>
      </c>
      <c r="C413" s="10">
        <v>40000</v>
      </c>
      <c r="D413">
        <v>131</v>
      </c>
      <c r="E413">
        <v>7</v>
      </c>
      <c r="F413" s="10">
        <f t="shared" si="12"/>
        <v>5240000</v>
      </c>
      <c r="G413" s="10">
        <f t="shared" si="13"/>
        <v>280000</v>
      </c>
    </row>
    <row r="414" spans="1:7" ht="12.75">
      <c r="A414" s="11" t="s">
        <v>393</v>
      </c>
      <c r="B414" t="s">
        <v>209</v>
      </c>
      <c r="C414" s="10">
        <v>200000</v>
      </c>
      <c r="D414">
        <v>170</v>
      </c>
      <c r="E414">
        <v>0</v>
      </c>
      <c r="F414" s="10">
        <f t="shared" si="12"/>
        <v>34000000</v>
      </c>
      <c r="G414" s="10">
        <f t="shared" si="13"/>
        <v>0</v>
      </c>
    </row>
    <row r="415" spans="1:7" ht="12.75">
      <c r="A415" s="11" t="s">
        <v>393</v>
      </c>
      <c r="B415" t="s">
        <v>210</v>
      </c>
      <c r="C415" s="10">
        <v>350000</v>
      </c>
      <c r="D415">
        <v>189</v>
      </c>
      <c r="E415">
        <v>15</v>
      </c>
      <c r="F415" s="10">
        <f t="shared" si="12"/>
        <v>66150000</v>
      </c>
      <c r="G415" s="10">
        <f t="shared" si="13"/>
        <v>5250000</v>
      </c>
    </row>
    <row r="416" spans="1:7" ht="12.75">
      <c r="A416" s="11" t="s">
        <v>393</v>
      </c>
      <c r="B416" t="s">
        <v>211</v>
      </c>
      <c r="C416" s="10">
        <v>250000</v>
      </c>
      <c r="D416">
        <v>75</v>
      </c>
      <c r="E416">
        <v>15</v>
      </c>
      <c r="F416" s="10">
        <f t="shared" si="12"/>
        <v>18750000</v>
      </c>
      <c r="G416" s="10">
        <f t="shared" si="13"/>
        <v>3750000</v>
      </c>
    </row>
    <row r="417" spans="1:7" ht="12.75">
      <c r="A417" s="11" t="s">
        <v>393</v>
      </c>
      <c r="B417" t="s">
        <v>414</v>
      </c>
      <c r="C417" s="10">
        <v>22500</v>
      </c>
      <c r="D417">
        <v>117</v>
      </c>
      <c r="E417">
        <v>10</v>
      </c>
      <c r="F417" s="10">
        <f t="shared" si="12"/>
        <v>2632500</v>
      </c>
      <c r="G417" s="10">
        <f t="shared" si="13"/>
        <v>225000</v>
      </c>
    </row>
    <row r="418" spans="1:9" ht="12.75">
      <c r="A418" s="11" t="s">
        <v>393</v>
      </c>
      <c r="B418" t="s">
        <v>414</v>
      </c>
      <c r="C418" s="10">
        <v>9400</v>
      </c>
      <c r="D418">
        <v>315</v>
      </c>
      <c r="E418">
        <v>4</v>
      </c>
      <c r="F418" s="10">
        <f t="shared" si="12"/>
        <v>2961000</v>
      </c>
      <c r="G418" s="10">
        <f t="shared" si="13"/>
        <v>37600</v>
      </c>
      <c r="I418" t="s">
        <v>543</v>
      </c>
    </row>
    <row r="419" spans="1:7" ht="12.75">
      <c r="A419" s="11" t="s">
        <v>393</v>
      </c>
      <c r="B419" t="s">
        <v>212</v>
      </c>
      <c r="C419" s="10">
        <v>16000</v>
      </c>
      <c r="D419">
        <v>663</v>
      </c>
      <c r="E419">
        <v>40</v>
      </c>
      <c r="F419" s="10">
        <f t="shared" si="12"/>
        <v>10608000</v>
      </c>
      <c r="G419" s="10">
        <f t="shared" si="13"/>
        <v>640000</v>
      </c>
    </row>
    <row r="420" spans="1:9" ht="12.75">
      <c r="A420" s="11" t="s">
        <v>393</v>
      </c>
      <c r="B420" t="s">
        <v>213</v>
      </c>
      <c r="C420" s="10">
        <v>46080</v>
      </c>
      <c r="D420">
        <v>240</v>
      </c>
      <c r="E420">
        <v>0</v>
      </c>
      <c r="F420" s="10">
        <f t="shared" si="12"/>
        <v>11059200</v>
      </c>
      <c r="G420" s="10">
        <f t="shared" si="13"/>
        <v>0</v>
      </c>
      <c r="I420" t="s">
        <v>545</v>
      </c>
    </row>
    <row r="421" spans="1:7" ht="12.75">
      <c r="A421" s="11" t="s">
        <v>393</v>
      </c>
      <c r="B421" t="s">
        <v>213</v>
      </c>
      <c r="C421" s="10">
        <v>4800</v>
      </c>
      <c r="D421">
        <v>240</v>
      </c>
      <c r="E421">
        <v>0</v>
      </c>
      <c r="F421" s="10">
        <f t="shared" si="12"/>
        <v>1152000</v>
      </c>
      <c r="G421" s="10">
        <f t="shared" si="13"/>
        <v>0</v>
      </c>
    </row>
    <row r="422" spans="1:7" ht="12.75">
      <c r="A422" s="11" t="s">
        <v>393</v>
      </c>
      <c r="B422" t="s">
        <v>415</v>
      </c>
      <c r="C422" s="10">
        <v>210000</v>
      </c>
      <c r="D422">
        <v>798</v>
      </c>
      <c r="E422">
        <v>26</v>
      </c>
      <c r="F422" s="10">
        <f t="shared" si="12"/>
        <v>167580000</v>
      </c>
      <c r="G422" s="10">
        <f t="shared" si="13"/>
        <v>5460000</v>
      </c>
    </row>
    <row r="423" spans="1:7" ht="12.75">
      <c r="A423" s="11" t="s">
        <v>393</v>
      </c>
      <c r="B423" t="s">
        <v>214</v>
      </c>
      <c r="C423" s="10">
        <v>60000</v>
      </c>
      <c r="D423">
        <v>47</v>
      </c>
      <c r="E423">
        <v>0</v>
      </c>
      <c r="F423" s="10">
        <f t="shared" si="12"/>
        <v>2820000</v>
      </c>
      <c r="G423" s="10">
        <f t="shared" si="13"/>
        <v>0</v>
      </c>
    </row>
    <row r="424" spans="1:9" ht="12.75">
      <c r="A424" s="11" t="s">
        <v>393</v>
      </c>
      <c r="B424" t="s">
        <v>214</v>
      </c>
      <c r="C424" s="10">
        <v>60000</v>
      </c>
      <c r="D424">
        <v>7</v>
      </c>
      <c r="E424">
        <v>0</v>
      </c>
      <c r="F424" s="10">
        <f t="shared" si="12"/>
        <v>420000</v>
      </c>
      <c r="G424" s="10">
        <f t="shared" si="13"/>
        <v>0</v>
      </c>
      <c r="I424" t="s">
        <v>543</v>
      </c>
    </row>
    <row r="425" spans="1:7" ht="12.75">
      <c r="A425" s="11" t="s">
        <v>393</v>
      </c>
      <c r="B425" t="s">
        <v>416</v>
      </c>
      <c r="C425" s="10">
        <v>40000</v>
      </c>
      <c r="D425">
        <v>312</v>
      </c>
      <c r="E425">
        <v>125</v>
      </c>
      <c r="F425" s="10">
        <f t="shared" si="12"/>
        <v>12480000</v>
      </c>
      <c r="G425" s="10">
        <f t="shared" si="13"/>
        <v>5000000</v>
      </c>
    </row>
    <row r="426" spans="1:7" ht="12.75">
      <c r="A426" s="11" t="s">
        <v>393</v>
      </c>
      <c r="B426" t="s">
        <v>417</v>
      </c>
      <c r="C426" s="10">
        <v>200000</v>
      </c>
      <c r="D426">
        <v>165</v>
      </c>
      <c r="E426">
        <v>15</v>
      </c>
      <c r="F426" s="10">
        <f t="shared" si="12"/>
        <v>33000000</v>
      </c>
      <c r="G426" s="10">
        <f t="shared" si="13"/>
        <v>3000000</v>
      </c>
    </row>
    <row r="427" spans="1:9" ht="12.75">
      <c r="A427" s="11" t="s">
        <v>393</v>
      </c>
      <c r="B427" t="s">
        <v>417</v>
      </c>
      <c r="C427" s="10">
        <v>6000</v>
      </c>
      <c r="D427">
        <v>2600</v>
      </c>
      <c r="E427">
        <v>100</v>
      </c>
      <c r="F427" s="10">
        <f t="shared" si="12"/>
        <v>15600000</v>
      </c>
      <c r="G427" s="10">
        <f t="shared" si="13"/>
        <v>600000</v>
      </c>
      <c r="I427" t="s">
        <v>543</v>
      </c>
    </row>
    <row r="428" spans="1:7" ht="12.75">
      <c r="A428" s="11" t="s">
        <v>393</v>
      </c>
      <c r="B428" t="s">
        <v>418</v>
      </c>
      <c r="C428" s="10">
        <v>9600</v>
      </c>
      <c r="D428">
        <v>3000</v>
      </c>
      <c r="E428">
        <v>50</v>
      </c>
      <c r="F428" s="10">
        <f t="shared" si="12"/>
        <v>28800000</v>
      </c>
      <c r="G428" s="10">
        <f t="shared" si="13"/>
        <v>480000</v>
      </c>
    </row>
    <row r="429" spans="1:9" ht="12.75">
      <c r="A429" s="11" t="s">
        <v>393</v>
      </c>
      <c r="B429" t="s">
        <v>418</v>
      </c>
      <c r="C429" s="10">
        <v>10000</v>
      </c>
      <c r="D429">
        <v>1840</v>
      </c>
      <c r="E429">
        <v>93</v>
      </c>
      <c r="F429" s="10">
        <f t="shared" si="12"/>
        <v>18400000</v>
      </c>
      <c r="G429" s="10">
        <f t="shared" si="13"/>
        <v>930000</v>
      </c>
      <c r="I429" t="s">
        <v>543</v>
      </c>
    </row>
    <row r="430" spans="1:7" ht="12.75">
      <c r="A430" s="11" t="s">
        <v>393</v>
      </c>
      <c r="B430" t="s">
        <v>215</v>
      </c>
      <c r="C430" s="10">
        <v>60000</v>
      </c>
      <c r="D430">
        <v>125</v>
      </c>
      <c r="E430">
        <v>14</v>
      </c>
      <c r="F430" s="10">
        <f t="shared" si="12"/>
        <v>7500000</v>
      </c>
      <c r="G430" s="10">
        <f t="shared" si="13"/>
        <v>840000</v>
      </c>
    </row>
    <row r="431" spans="1:9" ht="12.75">
      <c r="A431" s="11" t="s">
        <v>393</v>
      </c>
      <c r="B431" t="s">
        <v>215</v>
      </c>
      <c r="C431" s="10">
        <v>5000</v>
      </c>
      <c r="D431">
        <v>540</v>
      </c>
      <c r="E431">
        <v>0</v>
      </c>
      <c r="F431" s="10">
        <f t="shared" si="12"/>
        <v>2700000</v>
      </c>
      <c r="G431" s="10">
        <f t="shared" si="13"/>
        <v>0</v>
      </c>
      <c r="I431" t="s">
        <v>543</v>
      </c>
    </row>
    <row r="432" spans="1:7" ht="12.75">
      <c r="A432" s="11" t="s">
        <v>393</v>
      </c>
      <c r="B432" t="s">
        <v>216</v>
      </c>
      <c r="C432" s="10">
        <v>10400</v>
      </c>
      <c r="D432">
        <v>1160</v>
      </c>
      <c r="E432">
        <v>12</v>
      </c>
      <c r="F432" s="10">
        <f t="shared" si="12"/>
        <v>12064000</v>
      </c>
      <c r="G432" s="10">
        <f t="shared" si="13"/>
        <v>124800</v>
      </c>
    </row>
    <row r="433" spans="1:9" ht="12.75">
      <c r="A433" s="11" t="s">
        <v>393</v>
      </c>
      <c r="B433" t="s">
        <v>216</v>
      </c>
      <c r="C433" s="10">
        <v>3000</v>
      </c>
      <c r="D433">
        <v>1310</v>
      </c>
      <c r="E433">
        <v>0</v>
      </c>
      <c r="F433" s="10">
        <f t="shared" si="12"/>
        <v>3930000</v>
      </c>
      <c r="G433" s="10">
        <f t="shared" si="13"/>
        <v>0</v>
      </c>
      <c r="I433" t="s">
        <v>543</v>
      </c>
    </row>
    <row r="434" spans="1:7" ht="12.75">
      <c r="A434" s="11" t="s">
        <v>393</v>
      </c>
      <c r="B434" t="s">
        <v>217</v>
      </c>
      <c r="C434" s="10">
        <v>25000</v>
      </c>
      <c r="D434">
        <v>598</v>
      </c>
      <c r="E434">
        <v>90</v>
      </c>
      <c r="F434" s="10">
        <f t="shared" si="12"/>
        <v>14950000</v>
      </c>
      <c r="G434" s="10">
        <f t="shared" si="13"/>
        <v>2250000</v>
      </c>
    </row>
    <row r="435" spans="1:9" ht="12.75">
      <c r="A435" s="11" t="s">
        <v>393</v>
      </c>
      <c r="B435" t="s">
        <v>217</v>
      </c>
      <c r="C435" s="10">
        <v>15000</v>
      </c>
      <c r="D435">
        <v>600</v>
      </c>
      <c r="E435">
        <v>55</v>
      </c>
      <c r="F435" s="10">
        <f t="shared" si="12"/>
        <v>9000000</v>
      </c>
      <c r="G435" s="10">
        <f t="shared" si="13"/>
        <v>825000</v>
      </c>
      <c r="I435" t="s">
        <v>543</v>
      </c>
    </row>
    <row r="436" spans="1:7" ht="12.75">
      <c r="A436" s="11" t="s">
        <v>393</v>
      </c>
      <c r="B436" t="s">
        <v>419</v>
      </c>
      <c r="C436" s="10">
        <v>30000</v>
      </c>
      <c r="D436">
        <v>110</v>
      </c>
      <c r="E436">
        <v>0</v>
      </c>
      <c r="F436" s="10">
        <f t="shared" si="12"/>
        <v>3300000</v>
      </c>
      <c r="G436" s="10">
        <f t="shared" si="13"/>
        <v>0</v>
      </c>
    </row>
    <row r="437" spans="1:9" ht="12.75">
      <c r="A437" s="11" t="s">
        <v>393</v>
      </c>
      <c r="B437" t="s">
        <v>419</v>
      </c>
      <c r="C437" s="10">
        <v>8000</v>
      </c>
      <c r="D437">
        <v>190</v>
      </c>
      <c r="E437">
        <v>0</v>
      </c>
      <c r="F437" s="10">
        <f t="shared" si="12"/>
        <v>1520000</v>
      </c>
      <c r="G437" s="10">
        <f t="shared" si="13"/>
        <v>0</v>
      </c>
      <c r="I437" t="s">
        <v>543</v>
      </c>
    </row>
    <row r="438" spans="1:7" ht="12.75">
      <c r="A438" s="11" t="s">
        <v>393</v>
      </c>
      <c r="B438" t="s">
        <v>420</v>
      </c>
      <c r="C438" s="10">
        <v>470000</v>
      </c>
      <c r="D438">
        <v>365</v>
      </c>
      <c r="E438">
        <v>10</v>
      </c>
      <c r="F438" s="10">
        <f t="shared" si="12"/>
        <v>171550000</v>
      </c>
      <c r="G438" s="10">
        <f t="shared" si="13"/>
        <v>4700000</v>
      </c>
    </row>
    <row r="439" spans="1:7" ht="12.75">
      <c r="A439" s="11" t="s">
        <v>393</v>
      </c>
      <c r="B439" t="s">
        <v>421</v>
      </c>
      <c r="C439" s="10">
        <v>20000</v>
      </c>
      <c r="D439">
        <v>560</v>
      </c>
      <c r="E439">
        <v>25</v>
      </c>
      <c r="F439" s="10">
        <f t="shared" si="12"/>
        <v>11200000</v>
      </c>
      <c r="G439" s="10">
        <f t="shared" si="13"/>
        <v>500000</v>
      </c>
    </row>
    <row r="440" spans="1:9" ht="12.75">
      <c r="A440" s="11" t="s">
        <v>393</v>
      </c>
      <c r="B440" t="s">
        <v>421</v>
      </c>
      <c r="C440" s="10">
        <v>30000</v>
      </c>
      <c r="D440">
        <v>370</v>
      </c>
      <c r="E440">
        <v>10</v>
      </c>
      <c r="F440" s="10">
        <f t="shared" si="12"/>
        <v>11100000</v>
      </c>
      <c r="G440" s="10">
        <f t="shared" si="13"/>
        <v>300000</v>
      </c>
      <c r="I440" t="s">
        <v>543</v>
      </c>
    </row>
    <row r="441" spans="1:7" ht="12.75">
      <c r="A441" s="11" t="s">
        <v>393</v>
      </c>
      <c r="B441" t="s">
        <v>218</v>
      </c>
      <c r="C441" s="10">
        <v>20000</v>
      </c>
      <c r="D441">
        <v>200</v>
      </c>
      <c r="E441">
        <v>0</v>
      </c>
      <c r="F441" s="10">
        <f t="shared" si="12"/>
        <v>4000000</v>
      </c>
      <c r="G441" s="10">
        <f t="shared" si="13"/>
        <v>0</v>
      </c>
    </row>
    <row r="442" spans="1:9" ht="12.75">
      <c r="A442" s="11" t="s">
        <v>393</v>
      </c>
      <c r="B442" t="s">
        <v>218</v>
      </c>
      <c r="C442" s="10">
        <v>8000</v>
      </c>
      <c r="D442">
        <v>320</v>
      </c>
      <c r="E442">
        <v>0</v>
      </c>
      <c r="F442" s="10">
        <f t="shared" si="12"/>
        <v>2560000</v>
      </c>
      <c r="G442" s="10">
        <f t="shared" si="13"/>
        <v>0</v>
      </c>
      <c r="I442" t="s">
        <v>543</v>
      </c>
    </row>
    <row r="443" spans="1:7" ht="12.75">
      <c r="A443" s="11" t="s">
        <v>393</v>
      </c>
      <c r="B443" t="s">
        <v>422</v>
      </c>
      <c r="C443" s="10">
        <v>380000</v>
      </c>
      <c r="D443">
        <v>156</v>
      </c>
      <c r="E443">
        <v>0</v>
      </c>
      <c r="F443" s="10">
        <f t="shared" si="12"/>
        <v>59280000</v>
      </c>
      <c r="G443" s="10">
        <f t="shared" si="13"/>
        <v>0</v>
      </c>
    </row>
    <row r="444" spans="2:10" ht="12.75">
      <c r="B444" s="6" t="s">
        <v>219</v>
      </c>
      <c r="C444" s="10"/>
      <c r="D444" s="1"/>
      <c r="E444" s="1"/>
      <c r="F444" s="10">
        <f t="shared" si="12"/>
        <v>0</v>
      </c>
      <c r="G444" s="10">
        <f t="shared" si="13"/>
        <v>0</v>
      </c>
      <c r="H444" s="1"/>
      <c r="I444" s="1"/>
      <c r="J444" s="1"/>
    </row>
    <row r="445" spans="1:11" ht="12.75">
      <c r="A445" s="11" t="s">
        <v>219</v>
      </c>
      <c r="B445" s="9" t="s">
        <v>220</v>
      </c>
      <c r="C445" s="10">
        <v>20000</v>
      </c>
      <c r="D445" s="2">
        <v>185</v>
      </c>
      <c r="E445" s="2">
        <v>0</v>
      </c>
      <c r="F445" s="10">
        <f t="shared" si="12"/>
        <v>3700000</v>
      </c>
      <c r="G445" s="10">
        <f t="shared" si="13"/>
        <v>0</v>
      </c>
      <c r="H445" s="2"/>
      <c r="I445" s="2"/>
      <c r="J445" s="2"/>
      <c r="K445" s="13"/>
    </row>
    <row r="446" spans="1:11" ht="12.75">
      <c r="A446" s="11" t="s">
        <v>219</v>
      </c>
      <c r="B446" s="9" t="s">
        <v>220</v>
      </c>
      <c r="C446" s="12">
        <v>10000</v>
      </c>
      <c r="D446" s="13">
        <v>148</v>
      </c>
      <c r="E446" s="13">
        <v>0</v>
      </c>
      <c r="F446" s="10">
        <f t="shared" si="12"/>
        <v>1480000</v>
      </c>
      <c r="G446" s="10">
        <f t="shared" si="13"/>
        <v>0</v>
      </c>
      <c r="H446" s="13"/>
      <c r="I446" s="13" t="s">
        <v>543</v>
      </c>
      <c r="J446" s="13"/>
      <c r="K446" s="13"/>
    </row>
    <row r="447" spans="1:7" ht="12.75">
      <c r="A447" s="11" t="s">
        <v>219</v>
      </c>
      <c r="B447" t="s">
        <v>423</v>
      </c>
      <c r="C447" s="7">
        <v>20000</v>
      </c>
      <c r="D447">
        <v>930</v>
      </c>
      <c r="E447">
        <v>90</v>
      </c>
      <c r="F447" s="10">
        <f t="shared" si="12"/>
        <v>18600000</v>
      </c>
      <c r="G447" s="10">
        <f t="shared" si="13"/>
        <v>1800000</v>
      </c>
    </row>
    <row r="448" spans="1:7" ht="12.75">
      <c r="A448" s="11" t="s">
        <v>219</v>
      </c>
      <c r="B448" t="s">
        <v>424</v>
      </c>
      <c r="C448" s="7">
        <v>19900</v>
      </c>
      <c r="D448">
        <v>430</v>
      </c>
      <c r="E448">
        <v>46</v>
      </c>
      <c r="F448" s="10">
        <f t="shared" si="12"/>
        <v>8557000</v>
      </c>
      <c r="G448" s="10">
        <f t="shared" si="13"/>
        <v>915400</v>
      </c>
    </row>
    <row r="449" spans="1:7" ht="12.75">
      <c r="A449" s="11" t="s">
        <v>219</v>
      </c>
      <c r="B449" t="s">
        <v>425</v>
      </c>
      <c r="C449" s="7">
        <v>120000</v>
      </c>
      <c r="D449">
        <v>75</v>
      </c>
      <c r="E449">
        <v>0</v>
      </c>
      <c r="F449" s="10">
        <f t="shared" si="12"/>
        <v>9000000</v>
      </c>
      <c r="G449" s="10">
        <f t="shared" si="13"/>
        <v>0</v>
      </c>
    </row>
    <row r="450" spans="1:7" ht="12.75">
      <c r="A450" s="11" t="s">
        <v>219</v>
      </c>
      <c r="B450" t="s">
        <v>221</v>
      </c>
      <c r="C450" s="7">
        <v>40000</v>
      </c>
      <c r="D450">
        <v>675</v>
      </c>
      <c r="E450">
        <v>30</v>
      </c>
      <c r="F450" s="10">
        <f t="shared" si="12"/>
        <v>27000000</v>
      </c>
      <c r="G450" s="10">
        <f t="shared" si="13"/>
        <v>1200000</v>
      </c>
    </row>
    <row r="451" spans="1:7" ht="12.75">
      <c r="A451" s="11" t="s">
        <v>219</v>
      </c>
      <c r="B451" t="s">
        <v>222</v>
      </c>
      <c r="C451" s="7">
        <v>13500</v>
      </c>
      <c r="D451">
        <v>299</v>
      </c>
      <c r="E451">
        <v>40</v>
      </c>
      <c r="F451" s="10">
        <f t="shared" si="12"/>
        <v>4036500</v>
      </c>
      <c r="G451" s="10">
        <f t="shared" si="13"/>
        <v>540000</v>
      </c>
    </row>
    <row r="452" spans="1:7" ht="12.75">
      <c r="A452" s="11" t="s">
        <v>219</v>
      </c>
      <c r="B452" t="s">
        <v>223</v>
      </c>
      <c r="C452" s="7">
        <v>13000</v>
      </c>
      <c r="D452">
        <v>260</v>
      </c>
      <c r="E452">
        <v>14</v>
      </c>
      <c r="F452" s="10">
        <f t="shared" si="12"/>
        <v>3380000</v>
      </c>
      <c r="G452" s="10">
        <f t="shared" si="13"/>
        <v>182000</v>
      </c>
    </row>
    <row r="453" spans="1:7" ht="12.75">
      <c r="A453" s="11" t="s">
        <v>219</v>
      </c>
      <c r="B453" t="s">
        <v>224</v>
      </c>
      <c r="C453" s="7">
        <v>18000</v>
      </c>
      <c r="D453">
        <v>401</v>
      </c>
      <c r="E453">
        <v>18</v>
      </c>
      <c r="F453" s="10">
        <f aca="true" t="shared" si="14" ref="F453:F516">PRODUCT(C453,D453)</f>
        <v>7218000</v>
      </c>
      <c r="G453" s="10">
        <f aca="true" t="shared" si="15" ref="G453:G516">E453*C453</f>
        <v>324000</v>
      </c>
    </row>
    <row r="454" spans="1:9" ht="12.75">
      <c r="A454" s="11" t="s">
        <v>219</v>
      </c>
      <c r="B454" t="s">
        <v>224</v>
      </c>
      <c r="C454" s="7">
        <v>5000</v>
      </c>
      <c r="D454">
        <v>3290</v>
      </c>
      <c r="E454">
        <v>0</v>
      </c>
      <c r="F454" s="10">
        <f t="shared" si="14"/>
        <v>16450000</v>
      </c>
      <c r="G454" s="10">
        <f t="shared" si="15"/>
        <v>0</v>
      </c>
      <c r="I454" t="s">
        <v>543</v>
      </c>
    </row>
    <row r="455" spans="1:7" ht="12.75">
      <c r="A455" s="11" t="s">
        <v>219</v>
      </c>
      <c r="B455" t="s">
        <v>225</v>
      </c>
      <c r="C455" s="7">
        <v>14690</v>
      </c>
      <c r="D455">
        <v>395</v>
      </c>
      <c r="E455">
        <v>30</v>
      </c>
      <c r="F455" s="10">
        <f t="shared" si="14"/>
        <v>5802550</v>
      </c>
      <c r="G455" s="10">
        <f t="shared" si="15"/>
        <v>440700</v>
      </c>
    </row>
    <row r="456" spans="1:7" ht="12.75">
      <c r="A456" s="11" t="s">
        <v>219</v>
      </c>
      <c r="B456" t="s">
        <v>426</v>
      </c>
      <c r="C456" s="7">
        <v>6000</v>
      </c>
      <c r="D456">
        <v>1240</v>
      </c>
      <c r="E456">
        <v>57</v>
      </c>
      <c r="F456" s="10">
        <f t="shared" si="14"/>
        <v>7440000</v>
      </c>
      <c r="G456" s="10">
        <f t="shared" si="15"/>
        <v>342000</v>
      </c>
    </row>
    <row r="457" spans="1:9" ht="12.75">
      <c r="A457" s="11" t="s">
        <v>219</v>
      </c>
      <c r="B457" t="s">
        <v>426</v>
      </c>
      <c r="C457" s="7">
        <v>2000</v>
      </c>
      <c r="D457">
        <v>990</v>
      </c>
      <c r="E457">
        <v>36</v>
      </c>
      <c r="F457" s="10">
        <f t="shared" si="14"/>
        <v>1980000</v>
      </c>
      <c r="G457" s="10">
        <f t="shared" si="15"/>
        <v>72000</v>
      </c>
      <c r="I457" t="s">
        <v>543</v>
      </c>
    </row>
    <row r="458" spans="1:7" ht="12.75">
      <c r="A458" s="11" t="s">
        <v>219</v>
      </c>
      <c r="B458" t="s">
        <v>427</v>
      </c>
      <c r="C458" s="7">
        <v>24840</v>
      </c>
      <c r="D458">
        <v>905</v>
      </c>
      <c r="E458">
        <v>0</v>
      </c>
      <c r="F458" s="10">
        <f t="shared" si="14"/>
        <v>22480200</v>
      </c>
      <c r="G458" s="10">
        <f t="shared" si="15"/>
        <v>0</v>
      </c>
    </row>
    <row r="459" spans="1:7" ht="12.75">
      <c r="A459" s="11" t="s">
        <v>219</v>
      </c>
      <c r="B459" t="s">
        <v>226</v>
      </c>
      <c r="C459" s="7">
        <v>14000</v>
      </c>
      <c r="D459">
        <v>695</v>
      </c>
      <c r="E459">
        <v>0</v>
      </c>
      <c r="F459" s="10">
        <f t="shared" si="14"/>
        <v>9730000</v>
      </c>
      <c r="G459" s="10">
        <f t="shared" si="15"/>
        <v>0</v>
      </c>
    </row>
    <row r="460" spans="1:8" ht="12.75">
      <c r="A460" s="11" t="s">
        <v>219</v>
      </c>
      <c r="B460" t="s">
        <v>428</v>
      </c>
      <c r="C460" s="7">
        <v>100000</v>
      </c>
      <c r="D460">
        <v>155</v>
      </c>
      <c r="E460">
        <v>0</v>
      </c>
      <c r="F460" s="10">
        <f t="shared" si="14"/>
        <v>15500000</v>
      </c>
      <c r="G460" s="10">
        <f t="shared" si="15"/>
        <v>0</v>
      </c>
      <c r="H460" t="s">
        <v>478</v>
      </c>
    </row>
    <row r="461" spans="1:9" ht="12.75">
      <c r="A461" s="11" t="s">
        <v>219</v>
      </c>
      <c r="B461" t="s">
        <v>227</v>
      </c>
      <c r="C461" s="7">
        <v>1000</v>
      </c>
      <c r="D461">
        <v>7555</v>
      </c>
      <c r="E461">
        <v>180</v>
      </c>
      <c r="F461" s="10">
        <f t="shared" si="14"/>
        <v>7555000</v>
      </c>
      <c r="G461" s="10">
        <f t="shared" si="15"/>
        <v>180000</v>
      </c>
      <c r="I461" t="s">
        <v>543</v>
      </c>
    </row>
    <row r="462" spans="1:7" ht="12.75">
      <c r="A462" s="11" t="s">
        <v>219</v>
      </c>
      <c r="B462" t="s">
        <v>229</v>
      </c>
      <c r="C462" s="7">
        <v>20000</v>
      </c>
      <c r="D462">
        <v>62</v>
      </c>
      <c r="E462">
        <v>0</v>
      </c>
      <c r="F462" s="10">
        <f t="shared" si="14"/>
        <v>1240000</v>
      </c>
      <c r="G462" s="10">
        <f t="shared" si="15"/>
        <v>0</v>
      </c>
    </row>
    <row r="463" spans="1:7" ht="12.75">
      <c r="A463" s="11" t="s">
        <v>219</v>
      </c>
      <c r="B463" t="s">
        <v>230</v>
      </c>
      <c r="C463" s="7">
        <v>20000</v>
      </c>
      <c r="D463">
        <v>69</v>
      </c>
      <c r="E463">
        <v>6</v>
      </c>
      <c r="F463" s="10">
        <f t="shared" si="14"/>
        <v>1380000</v>
      </c>
      <c r="G463" s="10">
        <f t="shared" si="15"/>
        <v>120000</v>
      </c>
    </row>
    <row r="464" spans="1:9" ht="12.75">
      <c r="A464" s="11" t="s">
        <v>219</v>
      </c>
      <c r="B464" t="s">
        <v>230</v>
      </c>
      <c r="C464" s="10">
        <v>5000</v>
      </c>
      <c r="D464">
        <v>650</v>
      </c>
      <c r="E464">
        <v>0</v>
      </c>
      <c r="F464" s="10">
        <f t="shared" si="14"/>
        <v>3250000</v>
      </c>
      <c r="G464" s="10">
        <f t="shared" si="15"/>
        <v>0</v>
      </c>
      <c r="I464" t="s">
        <v>543</v>
      </c>
    </row>
    <row r="465" spans="1:7" ht="12.75">
      <c r="A465" s="11" t="s">
        <v>219</v>
      </c>
      <c r="B465" t="s">
        <v>231</v>
      </c>
      <c r="C465" s="7">
        <v>10000</v>
      </c>
      <c r="D465">
        <v>1800</v>
      </c>
      <c r="E465">
        <v>40</v>
      </c>
      <c r="F465" s="10">
        <f t="shared" si="14"/>
        <v>18000000</v>
      </c>
      <c r="G465" s="10">
        <f t="shared" si="15"/>
        <v>400000</v>
      </c>
    </row>
    <row r="466" spans="1:8" ht="12.75">
      <c r="A466" s="11" t="s">
        <v>219</v>
      </c>
      <c r="B466" t="s">
        <v>228</v>
      </c>
      <c r="C466" s="7">
        <v>95000</v>
      </c>
      <c r="D466">
        <v>725</v>
      </c>
      <c r="E466">
        <v>35</v>
      </c>
      <c r="F466" s="10">
        <f t="shared" si="14"/>
        <v>68875000</v>
      </c>
      <c r="G466" s="10">
        <f t="shared" si="15"/>
        <v>3325000</v>
      </c>
      <c r="H466" t="s">
        <v>478</v>
      </c>
    </row>
    <row r="467" spans="2:10" ht="12.75">
      <c r="B467" s="6" t="s">
        <v>429</v>
      </c>
      <c r="C467" s="7"/>
      <c r="D467" s="1"/>
      <c r="E467" s="1"/>
      <c r="F467" s="10">
        <f t="shared" si="14"/>
        <v>0</v>
      </c>
      <c r="G467" s="10">
        <f t="shared" si="15"/>
        <v>0</v>
      </c>
      <c r="H467" s="1"/>
      <c r="I467" s="1"/>
      <c r="J467" s="1"/>
    </row>
    <row r="468" spans="1:7" ht="12.75">
      <c r="A468" s="11" t="s">
        <v>429</v>
      </c>
      <c r="B468" t="s">
        <v>232</v>
      </c>
      <c r="C468" s="7">
        <v>26000</v>
      </c>
      <c r="D468">
        <v>117.5</v>
      </c>
      <c r="E468">
        <v>0</v>
      </c>
      <c r="F468" s="10">
        <f t="shared" si="14"/>
        <v>3055000</v>
      </c>
      <c r="G468" s="10">
        <f t="shared" si="15"/>
        <v>0</v>
      </c>
    </row>
    <row r="469" spans="1:7" ht="12.75">
      <c r="A469" s="11" t="s">
        <v>429</v>
      </c>
      <c r="B469" t="s">
        <v>430</v>
      </c>
      <c r="C469" s="7">
        <v>80000</v>
      </c>
      <c r="D469">
        <v>345</v>
      </c>
      <c r="E469">
        <v>20</v>
      </c>
      <c r="F469" s="10">
        <f t="shared" si="14"/>
        <v>27600000</v>
      </c>
      <c r="G469" s="10">
        <f t="shared" si="15"/>
        <v>1600000</v>
      </c>
    </row>
    <row r="470" spans="1:9" ht="12.75">
      <c r="A470" s="11" t="s">
        <v>429</v>
      </c>
      <c r="B470" t="s">
        <v>431</v>
      </c>
      <c r="C470" s="7">
        <v>160000</v>
      </c>
      <c r="D470">
        <v>480</v>
      </c>
      <c r="E470">
        <v>25</v>
      </c>
      <c r="F470" s="10">
        <f t="shared" si="14"/>
        <v>76800000</v>
      </c>
      <c r="G470" s="10">
        <f t="shared" si="15"/>
        <v>4000000</v>
      </c>
      <c r="I470" t="s">
        <v>545</v>
      </c>
    </row>
    <row r="471" spans="1:7" ht="12.75">
      <c r="A471" s="11" t="s">
        <v>429</v>
      </c>
      <c r="B471" t="s">
        <v>431</v>
      </c>
      <c r="C471" s="7">
        <v>32000</v>
      </c>
      <c r="D471">
        <v>674</v>
      </c>
      <c r="E471">
        <v>19</v>
      </c>
      <c r="F471" s="10">
        <f t="shared" si="14"/>
        <v>21568000</v>
      </c>
      <c r="G471" s="10">
        <f t="shared" si="15"/>
        <v>608000</v>
      </c>
    </row>
    <row r="472" spans="1:9" ht="12.75">
      <c r="A472" s="11" t="s">
        <v>429</v>
      </c>
      <c r="B472" t="s">
        <v>431</v>
      </c>
      <c r="C472" s="7">
        <v>160000</v>
      </c>
      <c r="D472">
        <v>240</v>
      </c>
      <c r="E472">
        <v>9</v>
      </c>
      <c r="F472" s="10">
        <f t="shared" si="14"/>
        <v>38400000</v>
      </c>
      <c r="G472" s="10">
        <f t="shared" si="15"/>
        <v>1440000</v>
      </c>
      <c r="I472" t="s">
        <v>543</v>
      </c>
    </row>
    <row r="473" spans="1:7" ht="12.75">
      <c r="A473" s="11" t="s">
        <v>429</v>
      </c>
      <c r="B473" t="s">
        <v>432</v>
      </c>
      <c r="C473" s="7">
        <v>30000</v>
      </c>
      <c r="D473">
        <v>895</v>
      </c>
      <c r="E473">
        <v>60</v>
      </c>
      <c r="F473" s="10">
        <f t="shared" si="14"/>
        <v>26850000</v>
      </c>
      <c r="G473" s="10">
        <f t="shared" si="15"/>
        <v>1800000</v>
      </c>
    </row>
    <row r="474" spans="1:8" ht="12.75">
      <c r="A474" s="11" t="s">
        <v>429</v>
      </c>
      <c r="B474" t="s">
        <v>433</v>
      </c>
      <c r="C474" s="7">
        <v>13000</v>
      </c>
      <c r="D474">
        <v>258</v>
      </c>
      <c r="E474">
        <v>10</v>
      </c>
      <c r="F474" s="10">
        <f t="shared" si="14"/>
        <v>3354000</v>
      </c>
      <c r="G474" s="10">
        <f t="shared" si="15"/>
        <v>130000</v>
      </c>
      <c r="H474" t="s">
        <v>478</v>
      </c>
    </row>
    <row r="475" spans="1:7" ht="12.75">
      <c r="A475" s="11" t="s">
        <v>429</v>
      </c>
      <c r="B475" t="s">
        <v>434</v>
      </c>
      <c r="C475" s="7">
        <v>7300</v>
      </c>
      <c r="D475">
        <v>2875</v>
      </c>
      <c r="E475">
        <v>100</v>
      </c>
      <c r="F475" s="10">
        <f t="shared" si="14"/>
        <v>20987500</v>
      </c>
      <c r="G475" s="10">
        <f t="shared" si="15"/>
        <v>730000</v>
      </c>
    </row>
    <row r="476" spans="1:9" ht="12.75">
      <c r="A476" s="11" t="s">
        <v>429</v>
      </c>
      <c r="B476" t="s">
        <v>434</v>
      </c>
      <c r="C476" s="7">
        <v>8700</v>
      </c>
      <c r="D476">
        <v>2550</v>
      </c>
      <c r="E476">
        <v>75</v>
      </c>
      <c r="F476" s="10">
        <f t="shared" si="14"/>
        <v>22185000</v>
      </c>
      <c r="G476" s="10">
        <f t="shared" si="15"/>
        <v>652500</v>
      </c>
      <c r="I476" t="s">
        <v>543</v>
      </c>
    </row>
    <row r="477" spans="1:9" ht="12.75">
      <c r="A477" s="11" t="s">
        <v>429</v>
      </c>
      <c r="B477" t="s">
        <v>434</v>
      </c>
      <c r="C477" s="7">
        <v>4000</v>
      </c>
      <c r="D477">
        <v>2800</v>
      </c>
      <c r="E477">
        <v>58</v>
      </c>
      <c r="F477" s="10">
        <f t="shared" si="14"/>
        <v>11200000</v>
      </c>
      <c r="G477" s="10">
        <f t="shared" si="15"/>
        <v>232000</v>
      </c>
      <c r="I477" t="s">
        <v>233</v>
      </c>
    </row>
    <row r="478" spans="1:7" ht="12.75">
      <c r="A478" s="11" t="s">
        <v>429</v>
      </c>
      <c r="B478" t="s">
        <v>435</v>
      </c>
      <c r="C478" s="7">
        <v>20000</v>
      </c>
      <c r="D478">
        <v>1110</v>
      </c>
      <c r="E478">
        <v>50</v>
      </c>
      <c r="F478" s="10">
        <f t="shared" si="14"/>
        <v>22200000</v>
      </c>
      <c r="G478" s="10">
        <f t="shared" si="15"/>
        <v>1000000</v>
      </c>
    </row>
    <row r="479" spans="1:7" ht="12.75">
      <c r="A479" s="11" t="s">
        <v>429</v>
      </c>
      <c r="B479" t="s">
        <v>435</v>
      </c>
      <c r="C479" s="7">
        <v>20000</v>
      </c>
      <c r="D479">
        <v>544</v>
      </c>
      <c r="E479">
        <v>25</v>
      </c>
      <c r="F479" s="10">
        <f t="shared" si="14"/>
        <v>10880000</v>
      </c>
      <c r="G479" s="10">
        <f t="shared" si="15"/>
        <v>500000</v>
      </c>
    </row>
    <row r="480" spans="1:9" ht="12.75">
      <c r="A480" s="11" t="s">
        <v>429</v>
      </c>
      <c r="B480" t="s">
        <v>436</v>
      </c>
      <c r="C480" s="7">
        <v>22000</v>
      </c>
      <c r="D480">
        <v>515</v>
      </c>
      <c r="E480">
        <v>40</v>
      </c>
      <c r="F480" s="10">
        <f t="shared" si="14"/>
        <v>11330000</v>
      </c>
      <c r="G480" s="10">
        <f t="shared" si="15"/>
        <v>880000</v>
      </c>
      <c r="I480" t="s">
        <v>546</v>
      </c>
    </row>
    <row r="481" spans="1:9" ht="12.75">
      <c r="A481" s="11" t="s">
        <v>429</v>
      </c>
      <c r="B481" t="s">
        <v>234</v>
      </c>
      <c r="C481" s="7">
        <v>77600</v>
      </c>
      <c r="D481">
        <v>105</v>
      </c>
      <c r="E481">
        <v>8</v>
      </c>
      <c r="F481" s="10">
        <f t="shared" si="14"/>
        <v>8148000</v>
      </c>
      <c r="G481" s="10">
        <f t="shared" si="15"/>
        <v>620800</v>
      </c>
      <c r="I481" t="s">
        <v>545</v>
      </c>
    </row>
    <row r="482" spans="1:7" ht="12.75">
      <c r="A482" s="11" t="s">
        <v>429</v>
      </c>
      <c r="B482" t="s">
        <v>234</v>
      </c>
      <c r="C482" s="7">
        <v>72400</v>
      </c>
      <c r="D482">
        <v>56</v>
      </c>
      <c r="E482">
        <v>0</v>
      </c>
      <c r="F482" s="10">
        <f t="shared" si="14"/>
        <v>4054400</v>
      </c>
      <c r="G482" s="10">
        <f t="shared" si="15"/>
        <v>0</v>
      </c>
    </row>
    <row r="483" spans="1:9" ht="12.75">
      <c r="A483" s="11" t="s">
        <v>429</v>
      </c>
      <c r="B483" t="s">
        <v>234</v>
      </c>
      <c r="C483" s="7">
        <v>75000</v>
      </c>
      <c r="D483">
        <v>44</v>
      </c>
      <c r="E483">
        <v>0</v>
      </c>
      <c r="F483" s="10">
        <f t="shared" si="14"/>
        <v>3300000</v>
      </c>
      <c r="G483" s="10">
        <f t="shared" si="15"/>
        <v>0</v>
      </c>
      <c r="I483" t="s">
        <v>543</v>
      </c>
    </row>
    <row r="484" spans="1:7" ht="12.75">
      <c r="A484" s="11" t="s">
        <v>429</v>
      </c>
      <c r="B484" t="s">
        <v>437</v>
      </c>
      <c r="C484" s="7">
        <v>57600</v>
      </c>
      <c r="D484">
        <v>680</v>
      </c>
      <c r="E484">
        <v>35</v>
      </c>
      <c r="F484" s="10">
        <f t="shared" si="14"/>
        <v>39168000</v>
      </c>
      <c r="G484" s="10">
        <f t="shared" si="15"/>
        <v>2016000</v>
      </c>
    </row>
    <row r="485" spans="1:7" ht="12.75">
      <c r="A485" s="11" t="s">
        <v>429</v>
      </c>
      <c r="B485" t="s">
        <v>235</v>
      </c>
      <c r="C485" s="7">
        <v>6000</v>
      </c>
      <c r="D485">
        <v>345</v>
      </c>
      <c r="E485">
        <v>0</v>
      </c>
      <c r="F485" s="10">
        <f t="shared" si="14"/>
        <v>2070000</v>
      </c>
      <c r="G485" s="10">
        <f t="shared" si="15"/>
        <v>0</v>
      </c>
    </row>
    <row r="486" spans="1:7" ht="12.75">
      <c r="A486" s="11" t="s">
        <v>429</v>
      </c>
      <c r="B486" t="s">
        <v>236</v>
      </c>
      <c r="C486" s="7">
        <v>16000</v>
      </c>
      <c r="D486">
        <v>875</v>
      </c>
      <c r="E486">
        <v>0</v>
      </c>
      <c r="F486" s="10">
        <f t="shared" si="14"/>
        <v>14000000</v>
      </c>
      <c r="G486" s="10">
        <f t="shared" si="15"/>
        <v>0</v>
      </c>
    </row>
    <row r="487" spans="1:7" ht="12.75">
      <c r="A487" s="11" t="s">
        <v>429</v>
      </c>
      <c r="B487" t="s">
        <v>438</v>
      </c>
      <c r="C487" s="7">
        <v>20000</v>
      </c>
      <c r="D487">
        <v>1330</v>
      </c>
      <c r="E487">
        <v>100</v>
      </c>
      <c r="F487" s="10">
        <f t="shared" si="14"/>
        <v>26600000</v>
      </c>
      <c r="G487" s="10">
        <f t="shared" si="15"/>
        <v>2000000</v>
      </c>
    </row>
    <row r="488" spans="1:7" ht="12.75">
      <c r="A488" s="11" t="s">
        <v>429</v>
      </c>
      <c r="B488" t="s">
        <v>439</v>
      </c>
      <c r="C488" s="7">
        <v>80000</v>
      </c>
      <c r="D488">
        <v>350</v>
      </c>
      <c r="E488">
        <v>20</v>
      </c>
      <c r="F488" s="10">
        <f t="shared" si="14"/>
        <v>28000000</v>
      </c>
      <c r="G488" s="10">
        <f t="shared" si="15"/>
        <v>1600000</v>
      </c>
    </row>
    <row r="489" spans="1:7" ht="12.75">
      <c r="A489" s="11" t="s">
        <v>429</v>
      </c>
      <c r="B489" t="s">
        <v>439</v>
      </c>
      <c r="C489" s="7">
        <v>15000</v>
      </c>
      <c r="D489">
        <v>470</v>
      </c>
      <c r="E489">
        <v>0</v>
      </c>
      <c r="F489" s="10">
        <f t="shared" si="14"/>
        <v>7050000</v>
      </c>
      <c r="G489" s="10">
        <f t="shared" si="15"/>
        <v>0</v>
      </c>
    </row>
    <row r="490" spans="1:7" ht="12.75">
      <c r="A490" s="11" t="s">
        <v>429</v>
      </c>
      <c r="B490" t="s">
        <v>237</v>
      </c>
      <c r="C490" s="7">
        <v>36500</v>
      </c>
      <c r="D490">
        <v>873</v>
      </c>
      <c r="E490">
        <v>53</v>
      </c>
      <c r="F490" s="10">
        <f t="shared" si="14"/>
        <v>31864500</v>
      </c>
      <c r="G490" s="10">
        <f t="shared" si="15"/>
        <v>1934500</v>
      </c>
    </row>
    <row r="491" spans="1:9" ht="12.75">
      <c r="A491" s="11" t="s">
        <v>429</v>
      </c>
      <c r="B491" t="s">
        <v>238</v>
      </c>
      <c r="C491" s="7">
        <v>65000</v>
      </c>
      <c r="D491">
        <v>210</v>
      </c>
      <c r="E491">
        <v>4</v>
      </c>
      <c r="F491" s="10">
        <f t="shared" si="14"/>
        <v>13650000</v>
      </c>
      <c r="G491" s="10">
        <f t="shared" si="15"/>
        <v>260000</v>
      </c>
      <c r="I491" t="s">
        <v>545</v>
      </c>
    </row>
    <row r="492" spans="1:9" ht="12.75">
      <c r="A492" s="11" t="s">
        <v>429</v>
      </c>
      <c r="B492" t="s">
        <v>238</v>
      </c>
      <c r="C492" s="7">
        <v>10000</v>
      </c>
      <c r="D492">
        <v>148</v>
      </c>
      <c r="E492">
        <v>5</v>
      </c>
      <c r="F492" s="10">
        <f t="shared" si="14"/>
        <v>1480000</v>
      </c>
      <c r="G492" s="10">
        <f t="shared" si="15"/>
        <v>50000</v>
      </c>
      <c r="I492" t="s">
        <v>543</v>
      </c>
    </row>
    <row r="493" spans="1:7" ht="12.75">
      <c r="A493" s="11" t="s">
        <v>429</v>
      </c>
      <c r="B493" t="s">
        <v>440</v>
      </c>
      <c r="C493" s="7">
        <v>43200</v>
      </c>
      <c r="D493">
        <v>203</v>
      </c>
      <c r="E493">
        <v>16</v>
      </c>
      <c r="F493" s="10">
        <f t="shared" si="14"/>
        <v>8769600</v>
      </c>
      <c r="G493" s="10">
        <f t="shared" si="15"/>
        <v>691200</v>
      </c>
    </row>
    <row r="494" spans="1:7" ht="12.75">
      <c r="A494" s="11" t="s">
        <v>429</v>
      </c>
      <c r="B494" t="s">
        <v>239</v>
      </c>
      <c r="C494" s="7">
        <v>12000</v>
      </c>
      <c r="D494">
        <v>910</v>
      </c>
      <c r="E494">
        <v>60</v>
      </c>
      <c r="F494" s="10">
        <f t="shared" si="14"/>
        <v>10920000</v>
      </c>
      <c r="G494" s="10">
        <f t="shared" si="15"/>
        <v>720000</v>
      </c>
    </row>
    <row r="495" spans="1:7" ht="12.75">
      <c r="A495" s="11" t="s">
        <v>429</v>
      </c>
      <c r="B495" t="s">
        <v>240</v>
      </c>
      <c r="C495" s="7">
        <v>16000</v>
      </c>
      <c r="D495">
        <v>414</v>
      </c>
      <c r="E495">
        <v>50</v>
      </c>
      <c r="F495" s="10">
        <f t="shared" si="14"/>
        <v>6624000</v>
      </c>
      <c r="G495" s="10">
        <f t="shared" si="15"/>
        <v>800000</v>
      </c>
    </row>
    <row r="496" spans="1:9" ht="12.75">
      <c r="A496" s="11" t="s">
        <v>429</v>
      </c>
      <c r="B496" t="s">
        <v>240</v>
      </c>
      <c r="C496" s="7">
        <v>8500</v>
      </c>
      <c r="D496">
        <v>430</v>
      </c>
      <c r="E496">
        <v>41</v>
      </c>
      <c r="F496" s="10">
        <f t="shared" si="14"/>
        <v>3655000</v>
      </c>
      <c r="G496" s="10">
        <f t="shared" si="15"/>
        <v>348500</v>
      </c>
      <c r="I496" t="s">
        <v>543</v>
      </c>
    </row>
    <row r="497" spans="1:7" ht="12.75">
      <c r="A497" s="11" t="s">
        <v>429</v>
      </c>
      <c r="B497" t="s">
        <v>444</v>
      </c>
      <c r="C497" s="7">
        <v>80000</v>
      </c>
      <c r="D497">
        <v>524</v>
      </c>
      <c r="E497">
        <v>71</v>
      </c>
      <c r="F497" s="10">
        <f t="shared" si="14"/>
        <v>41920000</v>
      </c>
      <c r="G497" s="10">
        <f t="shared" si="15"/>
        <v>5680000</v>
      </c>
    </row>
    <row r="498" spans="1:9" ht="12.75">
      <c r="A498" s="11" t="s">
        <v>429</v>
      </c>
      <c r="B498" t="s">
        <v>444</v>
      </c>
      <c r="C498" s="7">
        <v>25000</v>
      </c>
      <c r="D498">
        <v>381</v>
      </c>
      <c r="E498">
        <v>42</v>
      </c>
      <c r="F498" s="10">
        <f t="shared" si="14"/>
        <v>9525000</v>
      </c>
      <c r="G498" s="10">
        <f t="shared" si="15"/>
        <v>1050000</v>
      </c>
      <c r="I498" t="s">
        <v>543</v>
      </c>
    </row>
    <row r="499" spans="1:7" ht="12.75">
      <c r="A499" s="11" t="s">
        <v>429</v>
      </c>
      <c r="B499" t="s">
        <v>441</v>
      </c>
      <c r="C499" s="7">
        <v>100000</v>
      </c>
      <c r="D499">
        <v>450</v>
      </c>
      <c r="E499">
        <v>40</v>
      </c>
      <c r="F499" s="10">
        <f t="shared" si="14"/>
        <v>45000000</v>
      </c>
      <c r="G499" s="10">
        <f t="shared" si="15"/>
        <v>4000000</v>
      </c>
    </row>
    <row r="500" spans="1:9" ht="12.75">
      <c r="A500" s="11" t="s">
        <v>429</v>
      </c>
      <c r="B500" t="s">
        <v>441</v>
      </c>
      <c r="C500" s="7">
        <v>10000</v>
      </c>
      <c r="D500">
        <v>1810</v>
      </c>
      <c r="E500">
        <v>185</v>
      </c>
      <c r="F500" s="10">
        <f t="shared" si="14"/>
        <v>18100000</v>
      </c>
      <c r="G500" s="10">
        <f t="shared" si="15"/>
        <v>1850000</v>
      </c>
      <c r="I500" t="s">
        <v>543</v>
      </c>
    </row>
    <row r="501" spans="1:7" ht="12.75">
      <c r="A501" s="11" t="s">
        <v>429</v>
      </c>
      <c r="B501" t="s">
        <v>241</v>
      </c>
      <c r="C501" s="7">
        <v>25000</v>
      </c>
      <c r="D501">
        <v>690</v>
      </c>
      <c r="E501">
        <v>72</v>
      </c>
      <c r="F501" s="10">
        <f t="shared" si="14"/>
        <v>17250000</v>
      </c>
      <c r="G501" s="10">
        <f t="shared" si="15"/>
        <v>1800000</v>
      </c>
    </row>
    <row r="502" spans="1:9" ht="12.75">
      <c r="A502" s="11" t="s">
        <v>429</v>
      </c>
      <c r="B502" t="s">
        <v>241</v>
      </c>
      <c r="C502" s="7">
        <v>25000</v>
      </c>
      <c r="D502">
        <v>595</v>
      </c>
      <c r="E502">
        <v>67</v>
      </c>
      <c r="F502" s="10">
        <f t="shared" si="14"/>
        <v>14875000</v>
      </c>
      <c r="G502" s="10">
        <f t="shared" si="15"/>
        <v>1675000</v>
      </c>
      <c r="I502" t="s">
        <v>546</v>
      </c>
    </row>
    <row r="503" spans="1:9" ht="12.75">
      <c r="A503" s="11" t="s">
        <v>429</v>
      </c>
      <c r="B503" t="s">
        <v>241</v>
      </c>
      <c r="C503" s="7">
        <v>10000</v>
      </c>
      <c r="D503">
        <v>770</v>
      </c>
      <c r="E503">
        <v>84</v>
      </c>
      <c r="F503" s="10">
        <f t="shared" si="14"/>
        <v>7700000</v>
      </c>
      <c r="G503" s="10">
        <f t="shared" si="15"/>
        <v>840000</v>
      </c>
      <c r="I503" t="s">
        <v>543</v>
      </c>
    </row>
    <row r="504" spans="1:7" ht="12.75">
      <c r="A504" s="11" t="s">
        <v>429</v>
      </c>
      <c r="B504" t="s">
        <v>242</v>
      </c>
      <c r="C504" s="7">
        <v>20000</v>
      </c>
      <c r="D504">
        <v>174</v>
      </c>
      <c r="E504">
        <v>11</v>
      </c>
      <c r="F504" s="10">
        <f t="shared" si="14"/>
        <v>3480000</v>
      </c>
      <c r="G504" s="10">
        <f t="shared" si="15"/>
        <v>220000</v>
      </c>
    </row>
    <row r="505" spans="1:9" ht="12.75">
      <c r="A505" s="11" t="s">
        <v>429</v>
      </c>
      <c r="B505" t="s">
        <v>242</v>
      </c>
      <c r="C505" s="7">
        <v>10000</v>
      </c>
      <c r="D505">
        <v>159</v>
      </c>
      <c r="E505">
        <v>6</v>
      </c>
      <c r="F505" s="10">
        <f t="shared" si="14"/>
        <v>1590000</v>
      </c>
      <c r="G505" s="10">
        <f t="shared" si="15"/>
        <v>60000</v>
      </c>
      <c r="I505" t="s">
        <v>543</v>
      </c>
    </row>
    <row r="506" spans="1:7" ht="12.75">
      <c r="A506" s="11" t="s">
        <v>429</v>
      </c>
      <c r="B506" t="s">
        <v>442</v>
      </c>
      <c r="C506" s="7">
        <v>56000</v>
      </c>
      <c r="D506">
        <v>486</v>
      </c>
      <c r="E506">
        <v>40</v>
      </c>
      <c r="F506" s="10">
        <f t="shared" si="14"/>
        <v>27216000</v>
      </c>
      <c r="G506" s="10">
        <f t="shared" si="15"/>
        <v>2240000</v>
      </c>
    </row>
    <row r="507" spans="1:9" ht="12.75">
      <c r="A507" s="11" t="s">
        <v>429</v>
      </c>
      <c r="B507" t="s">
        <v>442</v>
      </c>
      <c r="C507" s="7">
        <v>10000</v>
      </c>
      <c r="D507">
        <v>1880</v>
      </c>
      <c r="E507">
        <v>195</v>
      </c>
      <c r="F507" s="10">
        <f t="shared" si="14"/>
        <v>18800000</v>
      </c>
      <c r="G507" s="10">
        <f t="shared" si="15"/>
        <v>1950000</v>
      </c>
      <c r="I507" t="s">
        <v>543</v>
      </c>
    </row>
    <row r="508" spans="1:7" ht="12.75">
      <c r="A508" s="11" t="s">
        <v>429</v>
      </c>
      <c r="B508" t="s">
        <v>443</v>
      </c>
      <c r="C508" s="7">
        <v>122500</v>
      </c>
      <c r="D508">
        <v>211</v>
      </c>
      <c r="E508">
        <v>17.09</v>
      </c>
      <c r="F508" s="10">
        <f t="shared" si="14"/>
        <v>25847500</v>
      </c>
      <c r="G508" s="10">
        <f t="shared" si="15"/>
        <v>2093525</v>
      </c>
    </row>
    <row r="509" spans="1:9" ht="12.75">
      <c r="A509" s="11" t="s">
        <v>429</v>
      </c>
      <c r="B509" t="s">
        <v>443</v>
      </c>
      <c r="C509" s="7">
        <v>10000</v>
      </c>
      <c r="D509">
        <v>855</v>
      </c>
      <c r="E509">
        <v>75.61</v>
      </c>
      <c r="F509" s="10">
        <f t="shared" si="14"/>
        <v>8550000</v>
      </c>
      <c r="G509" s="10">
        <f t="shared" si="15"/>
        <v>756100</v>
      </c>
      <c r="I509" t="s">
        <v>543</v>
      </c>
    </row>
    <row r="510" spans="1:7" ht="12.75">
      <c r="A510" s="11" t="s">
        <v>429</v>
      </c>
      <c r="B510" t="s">
        <v>58</v>
      </c>
      <c r="C510" s="7">
        <v>27500</v>
      </c>
      <c r="D510">
        <v>125</v>
      </c>
      <c r="E510">
        <v>22</v>
      </c>
      <c r="F510" s="10">
        <f t="shared" si="14"/>
        <v>3437500</v>
      </c>
      <c r="G510" s="10">
        <f t="shared" si="15"/>
        <v>605000</v>
      </c>
    </row>
    <row r="511" spans="1:7" ht="12.75">
      <c r="A511" s="11" t="s">
        <v>429</v>
      </c>
      <c r="B511" t="s">
        <v>445</v>
      </c>
      <c r="C511" s="7">
        <v>138600</v>
      </c>
      <c r="D511">
        <v>347</v>
      </c>
      <c r="E511">
        <v>45</v>
      </c>
      <c r="F511" s="10">
        <f t="shared" si="14"/>
        <v>48094200</v>
      </c>
      <c r="G511" s="10">
        <f t="shared" si="15"/>
        <v>6237000</v>
      </c>
    </row>
    <row r="512" spans="1:7" ht="12.75">
      <c r="A512" s="11" t="s">
        <v>429</v>
      </c>
      <c r="B512" t="s">
        <v>59</v>
      </c>
      <c r="C512" s="7">
        <v>34000</v>
      </c>
      <c r="D512">
        <v>1025</v>
      </c>
      <c r="E512">
        <v>0</v>
      </c>
      <c r="F512" s="10">
        <f t="shared" si="14"/>
        <v>34850000</v>
      </c>
      <c r="G512" s="10">
        <f t="shared" si="15"/>
        <v>0</v>
      </c>
    </row>
    <row r="513" spans="1:7" ht="12.75">
      <c r="A513" s="11" t="s">
        <v>429</v>
      </c>
      <c r="B513" t="s">
        <v>446</v>
      </c>
      <c r="C513" s="7">
        <v>30000</v>
      </c>
      <c r="D513">
        <v>195</v>
      </c>
      <c r="E513">
        <v>0</v>
      </c>
      <c r="F513" s="10">
        <f t="shared" si="14"/>
        <v>5850000</v>
      </c>
      <c r="G513" s="10">
        <f t="shared" si="15"/>
        <v>0</v>
      </c>
    </row>
    <row r="514" spans="1:7" ht="12.75">
      <c r="A514" s="11" t="s">
        <v>429</v>
      </c>
      <c r="B514" t="s">
        <v>60</v>
      </c>
      <c r="C514" s="7">
        <v>115000</v>
      </c>
      <c r="D514">
        <v>96</v>
      </c>
      <c r="E514">
        <v>0</v>
      </c>
      <c r="F514" s="10">
        <f t="shared" si="14"/>
        <v>11040000</v>
      </c>
      <c r="G514" s="10">
        <f t="shared" si="15"/>
        <v>0</v>
      </c>
    </row>
    <row r="515" spans="1:9" ht="12.75">
      <c r="A515" s="11" t="s">
        <v>429</v>
      </c>
      <c r="B515" t="s">
        <v>60</v>
      </c>
      <c r="C515" s="7">
        <v>9000</v>
      </c>
      <c r="D515">
        <v>200</v>
      </c>
      <c r="E515">
        <v>0</v>
      </c>
      <c r="F515" s="10">
        <f t="shared" si="14"/>
        <v>1800000</v>
      </c>
      <c r="G515" s="10">
        <f t="shared" si="15"/>
        <v>0</v>
      </c>
      <c r="I515" t="s">
        <v>543</v>
      </c>
    </row>
    <row r="516" spans="1:7" ht="12.75">
      <c r="A516" s="11" t="s">
        <v>429</v>
      </c>
      <c r="B516" t="s">
        <v>447</v>
      </c>
      <c r="C516" s="7">
        <v>80000</v>
      </c>
      <c r="D516">
        <v>299</v>
      </c>
      <c r="E516">
        <v>22</v>
      </c>
      <c r="F516" s="10">
        <f t="shared" si="14"/>
        <v>23920000</v>
      </c>
      <c r="G516" s="10">
        <f t="shared" si="15"/>
        <v>1760000</v>
      </c>
    </row>
    <row r="517" spans="1:7" ht="12.75">
      <c r="A517" s="11" t="s">
        <v>429</v>
      </c>
      <c r="B517" t="s">
        <v>448</v>
      </c>
      <c r="C517" s="7">
        <v>10000</v>
      </c>
      <c r="D517">
        <v>460</v>
      </c>
      <c r="E517">
        <v>25</v>
      </c>
      <c r="F517" s="10">
        <f aca="true" t="shared" si="16" ref="F517:F580">PRODUCT(C517,D517)</f>
        <v>4600000</v>
      </c>
      <c r="G517" s="10">
        <f aca="true" t="shared" si="17" ref="G517:G580">E517*C517</f>
        <v>250000</v>
      </c>
    </row>
    <row r="518" spans="1:7" ht="12.75">
      <c r="A518" s="11" t="s">
        <v>429</v>
      </c>
      <c r="B518" t="s">
        <v>61</v>
      </c>
      <c r="C518" s="7">
        <v>100000</v>
      </c>
      <c r="D518">
        <v>382</v>
      </c>
      <c r="E518">
        <v>21</v>
      </c>
      <c r="F518" s="10">
        <f t="shared" si="16"/>
        <v>38200000</v>
      </c>
      <c r="G518" s="10">
        <f t="shared" si="17"/>
        <v>2100000</v>
      </c>
    </row>
    <row r="519" spans="1:7" ht="12.75">
      <c r="A519" s="11" t="s">
        <v>429</v>
      </c>
      <c r="B519" t="s">
        <v>62</v>
      </c>
      <c r="C519" s="7">
        <v>77100</v>
      </c>
      <c r="D519">
        <v>1200</v>
      </c>
      <c r="E519">
        <v>36</v>
      </c>
      <c r="F519" s="10">
        <f t="shared" si="16"/>
        <v>92520000</v>
      </c>
      <c r="G519" s="10">
        <f t="shared" si="17"/>
        <v>2775600</v>
      </c>
    </row>
    <row r="520" spans="1:7" ht="12.75">
      <c r="A520" s="11" t="s">
        <v>429</v>
      </c>
      <c r="B520" t="s">
        <v>449</v>
      </c>
      <c r="C520" s="7">
        <v>196000</v>
      </c>
      <c r="D520">
        <v>204</v>
      </c>
      <c r="E520">
        <v>12</v>
      </c>
      <c r="F520" s="10">
        <f t="shared" si="16"/>
        <v>39984000</v>
      </c>
      <c r="G520" s="10">
        <f t="shared" si="17"/>
        <v>2352000</v>
      </c>
    </row>
    <row r="521" spans="1:7" ht="12.75">
      <c r="A521" s="11" t="s">
        <v>429</v>
      </c>
      <c r="B521" t="s">
        <v>450</v>
      </c>
      <c r="C521" s="7">
        <v>250000</v>
      </c>
      <c r="D521">
        <v>94.5</v>
      </c>
      <c r="E521">
        <v>0</v>
      </c>
      <c r="F521" s="10">
        <f t="shared" si="16"/>
        <v>23625000</v>
      </c>
      <c r="G521" s="10">
        <f t="shared" si="17"/>
        <v>0</v>
      </c>
    </row>
    <row r="522" spans="1:9" ht="12.75">
      <c r="A522" s="11" t="s">
        <v>429</v>
      </c>
      <c r="B522" t="s">
        <v>450</v>
      </c>
      <c r="C522" s="7">
        <v>120000</v>
      </c>
      <c r="D522">
        <v>37</v>
      </c>
      <c r="E522">
        <v>0</v>
      </c>
      <c r="F522" s="10">
        <f t="shared" si="16"/>
        <v>4440000</v>
      </c>
      <c r="G522" s="10">
        <f t="shared" si="17"/>
        <v>0</v>
      </c>
      <c r="I522" t="s">
        <v>543</v>
      </c>
    </row>
    <row r="523" spans="1:7" ht="12.75">
      <c r="A523" s="11" t="s">
        <v>429</v>
      </c>
      <c r="B523" t="s">
        <v>451</v>
      </c>
      <c r="C523" s="7">
        <v>60000</v>
      </c>
      <c r="D523">
        <v>129.5</v>
      </c>
      <c r="E523">
        <v>0</v>
      </c>
      <c r="F523" s="10">
        <f t="shared" si="16"/>
        <v>7770000</v>
      </c>
      <c r="G523" s="10">
        <f t="shared" si="17"/>
        <v>0</v>
      </c>
    </row>
    <row r="524" spans="1:7" ht="12.75">
      <c r="A524" s="11" t="s">
        <v>429</v>
      </c>
      <c r="B524" t="s">
        <v>63</v>
      </c>
      <c r="C524" s="7">
        <v>30000</v>
      </c>
      <c r="D524">
        <v>92</v>
      </c>
      <c r="E524">
        <v>0</v>
      </c>
      <c r="F524" s="10">
        <f t="shared" si="16"/>
        <v>2760000</v>
      </c>
      <c r="G524" s="10">
        <f t="shared" si="17"/>
        <v>0</v>
      </c>
    </row>
    <row r="525" spans="1:9" ht="12.75">
      <c r="A525" s="11" t="s">
        <v>429</v>
      </c>
      <c r="B525" t="s">
        <v>63</v>
      </c>
      <c r="C525" s="7">
        <v>10000</v>
      </c>
      <c r="D525">
        <v>99</v>
      </c>
      <c r="E525">
        <v>6</v>
      </c>
      <c r="F525" s="10">
        <f t="shared" si="16"/>
        <v>990000</v>
      </c>
      <c r="G525" s="10">
        <f t="shared" si="17"/>
        <v>60000</v>
      </c>
      <c r="I525" t="s">
        <v>545</v>
      </c>
    </row>
    <row r="526" spans="1:7" ht="12.75">
      <c r="A526" s="11" t="s">
        <v>429</v>
      </c>
      <c r="B526" t="s">
        <v>452</v>
      </c>
      <c r="C526" s="7">
        <v>90000</v>
      </c>
      <c r="D526">
        <v>3235</v>
      </c>
      <c r="E526">
        <v>100</v>
      </c>
      <c r="F526" s="10">
        <f t="shared" si="16"/>
        <v>291150000</v>
      </c>
      <c r="G526" s="10">
        <f t="shared" si="17"/>
        <v>9000000</v>
      </c>
    </row>
    <row r="527" spans="1:7" ht="12.75">
      <c r="A527" s="11" t="s">
        <v>429</v>
      </c>
      <c r="B527" t="s">
        <v>64</v>
      </c>
      <c r="C527" s="7">
        <v>74000</v>
      </c>
      <c r="D527">
        <v>129</v>
      </c>
      <c r="E527">
        <v>8</v>
      </c>
      <c r="F527" s="10">
        <f t="shared" si="16"/>
        <v>9546000</v>
      </c>
      <c r="G527" s="10">
        <f t="shared" si="17"/>
        <v>592000</v>
      </c>
    </row>
    <row r="528" spans="1:7" ht="12.75">
      <c r="A528" s="11" t="s">
        <v>429</v>
      </c>
      <c r="B528" t="s">
        <v>453</v>
      </c>
      <c r="C528" s="7">
        <v>120000</v>
      </c>
      <c r="D528">
        <v>172</v>
      </c>
      <c r="E528">
        <v>9</v>
      </c>
      <c r="F528" s="10">
        <f t="shared" si="16"/>
        <v>20640000</v>
      </c>
      <c r="G528" s="10">
        <f t="shared" si="17"/>
        <v>1080000</v>
      </c>
    </row>
    <row r="529" spans="1:7" ht="12.75">
      <c r="A529" s="11" t="s">
        <v>429</v>
      </c>
      <c r="B529" t="s">
        <v>454</v>
      </c>
      <c r="C529" s="7">
        <v>100000</v>
      </c>
      <c r="D529">
        <v>216</v>
      </c>
      <c r="E529">
        <v>12</v>
      </c>
      <c r="F529" s="10">
        <f t="shared" si="16"/>
        <v>21600000</v>
      </c>
      <c r="G529" s="10">
        <f t="shared" si="17"/>
        <v>1200000</v>
      </c>
    </row>
    <row r="530" spans="1:9" ht="12.75">
      <c r="A530" s="11" t="s">
        <v>429</v>
      </c>
      <c r="B530" t="s">
        <v>454</v>
      </c>
      <c r="C530" s="7">
        <v>12500</v>
      </c>
      <c r="D530">
        <v>501</v>
      </c>
      <c r="E530">
        <v>34</v>
      </c>
      <c r="F530" s="10">
        <f t="shared" si="16"/>
        <v>6262500</v>
      </c>
      <c r="G530" s="10">
        <f t="shared" si="17"/>
        <v>425000</v>
      </c>
      <c r="I530" t="s">
        <v>543</v>
      </c>
    </row>
    <row r="531" spans="1:7" ht="12.75">
      <c r="A531" s="11" t="s">
        <v>429</v>
      </c>
      <c r="B531" t="s">
        <v>455</v>
      </c>
      <c r="C531" s="7">
        <v>25000</v>
      </c>
      <c r="D531">
        <v>218</v>
      </c>
      <c r="E531">
        <v>5</v>
      </c>
      <c r="F531" s="10">
        <f t="shared" si="16"/>
        <v>5450000</v>
      </c>
      <c r="G531" s="10">
        <f t="shared" si="17"/>
        <v>125000</v>
      </c>
    </row>
    <row r="532" spans="1:7" ht="12.75">
      <c r="A532" s="11" t="s">
        <v>429</v>
      </c>
      <c r="B532" t="s">
        <v>65</v>
      </c>
      <c r="C532" s="7">
        <v>4000</v>
      </c>
      <c r="D532">
        <v>1125</v>
      </c>
      <c r="E532">
        <v>55</v>
      </c>
      <c r="F532" s="10">
        <f t="shared" si="16"/>
        <v>4500000</v>
      </c>
      <c r="G532" s="10">
        <f t="shared" si="17"/>
        <v>220000</v>
      </c>
    </row>
    <row r="533" spans="1:9" ht="12.75">
      <c r="A533" s="11" t="s">
        <v>429</v>
      </c>
      <c r="B533" t="s">
        <v>65</v>
      </c>
      <c r="C533" s="7">
        <v>4000</v>
      </c>
      <c r="D533">
        <v>700</v>
      </c>
      <c r="E533">
        <v>25</v>
      </c>
      <c r="F533" s="10">
        <f t="shared" si="16"/>
        <v>2800000</v>
      </c>
      <c r="G533" s="10">
        <f t="shared" si="17"/>
        <v>100000</v>
      </c>
      <c r="I533" t="s">
        <v>546</v>
      </c>
    </row>
    <row r="534" spans="1:7" ht="12.75">
      <c r="A534" s="11" t="s">
        <v>429</v>
      </c>
      <c r="B534" t="s">
        <v>456</v>
      </c>
      <c r="C534" s="7">
        <v>56000</v>
      </c>
      <c r="D534">
        <v>531</v>
      </c>
      <c r="E534">
        <v>30</v>
      </c>
      <c r="F534" s="10">
        <f t="shared" si="16"/>
        <v>29736000</v>
      </c>
      <c r="G534" s="10">
        <f t="shared" si="17"/>
        <v>1680000</v>
      </c>
    </row>
    <row r="535" spans="1:7" ht="12.75">
      <c r="A535" s="11" t="s">
        <v>429</v>
      </c>
      <c r="B535" t="s">
        <v>66</v>
      </c>
      <c r="C535" s="7">
        <v>16000</v>
      </c>
      <c r="D535">
        <v>1135</v>
      </c>
      <c r="F535" s="10">
        <f t="shared" si="16"/>
        <v>18160000</v>
      </c>
      <c r="G535" s="10">
        <f t="shared" si="17"/>
        <v>0</v>
      </c>
    </row>
    <row r="536" spans="1:9" ht="12.75">
      <c r="A536" s="11" t="s">
        <v>429</v>
      </c>
      <c r="B536" t="s">
        <v>66</v>
      </c>
      <c r="C536" s="7">
        <v>6000</v>
      </c>
      <c r="D536">
        <v>810</v>
      </c>
      <c r="E536">
        <v>87.179</v>
      </c>
      <c r="F536" s="10">
        <f t="shared" si="16"/>
        <v>4860000</v>
      </c>
      <c r="G536" s="10">
        <f t="shared" si="17"/>
        <v>523074</v>
      </c>
      <c r="I536" t="s">
        <v>543</v>
      </c>
    </row>
    <row r="537" spans="1:9" ht="12.75">
      <c r="A537" s="11" t="s">
        <v>429</v>
      </c>
      <c r="B537" t="s">
        <v>67</v>
      </c>
      <c r="C537" s="7">
        <v>20000</v>
      </c>
      <c r="D537">
        <v>10300</v>
      </c>
      <c r="E537">
        <v>450</v>
      </c>
      <c r="F537" s="10">
        <f t="shared" si="16"/>
        <v>206000000</v>
      </c>
      <c r="G537" s="10">
        <f t="shared" si="17"/>
        <v>9000000</v>
      </c>
      <c r="I537" t="s">
        <v>543</v>
      </c>
    </row>
    <row r="538" spans="1:7" ht="12.75">
      <c r="A538" s="11" t="s">
        <v>429</v>
      </c>
      <c r="B538" t="s">
        <v>457</v>
      </c>
      <c r="C538" s="7">
        <v>20000</v>
      </c>
      <c r="D538">
        <v>635</v>
      </c>
      <c r="E538">
        <v>25</v>
      </c>
      <c r="F538" s="10">
        <f t="shared" si="16"/>
        <v>12700000</v>
      </c>
      <c r="G538" s="10">
        <f t="shared" si="17"/>
        <v>500000</v>
      </c>
    </row>
    <row r="539" spans="1:7" ht="12.75">
      <c r="A539" s="11" t="s">
        <v>429</v>
      </c>
      <c r="B539" t="s">
        <v>458</v>
      </c>
      <c r="C539" s="7">
        <v>12525</v>
      </c>
      <c r="D539">
        <v>800</v>
      </c>
      <c r="E539">
        <v>55</v>
      </c>
      <c r="F539" s="10">
        <f t="shared" si="16"/>
        <v>10020000</v>
      </c>
      <c r="G539" s="10">
        <f t="shared" si="17"/>
        <v>688875</v>
      </c>
    </row>
    <row r="540" spans="1:7" ht="12.75">
      <c r="A540" s="11" t="s">
        <v>429</v>
      </c>
      <c r="B540" t="s">
        <v>459</v>
      </c>
      <c r="C540" s="7">
        <v>71150</v>
      </c>
      <c r="D540">
        <v>100</v>
      </c>
      <c r="E540">
        <v>8</v>
      </c>
      <c r="F540" s="10">
        <f t="shared" si="16"/>
        <v>7115000</v>
      </c>
      <c r="G540" s="10">
        <f t="shared" si="17"/>
        <v>569200</v>
      </c>
    </row>
    <row r="541" spans="1:9" ht="12.75">
      <c r="A541" s="11" t="s">
        <v>429</v>
      </c>
      <c r="B541" t="s">
        <v>68</v>
      </c>
      <c r="C541" s="7">
        <v>40000</v>
      </c>
      <c r="D541">
        <v>260</v>
      </c>
      <c r="E541">
        <v>18</v>
      </c>
      <c r="F541" s="10">
        <f t="shared" si="16"/>
        <v>10400000</v>
      </c>
      <c r="G541" s="10">
        <f t="shared" si="17"/>
        <v>720000</v>
      </c>
      <c r="I541" t="s">
        <v>546</v>
      </c>
    </row>
    <row r="542" spans="1:9" ht="12.75">
      <c r="A542" s="11" t="s">
        <v>429</v>
      </c>
      <c r="B542" t="s">
        <v>68</v>
      </c>
      <c r="C542" s="7">
        <v>2000</v>
      </c>
      <c r="D542">
        <v>3270</v>
      </c>
      <c r="E542">
        <v>260</v>
      </c>
      <c r="F542" s="10">
        <f t="shared" si="16"/>
        <v>6540000</v>
      </c>
      <c r="G542" s="10">
        <f t="shared" si="17"/>
        <v>520000</v>
      </c>
      <c r="I542" t="s">
        <v>543</v>
      </c>
    </row>
    <row r="543" spans="1:7" ht="12.75">
      <c r="A543" s="11" t="s">
        <v>429</v>
      </c>
      <c r="B543" t="s">
        <v>460</v>
      </c>
      <c r="C543" s="7">
        <v>40000</v>
      </c>
      <c r="D543">
        <v>333</v>
      </c>
      <c r="E543">
        <v>32</v>
      </c>
      <c r="F543" s="10">
        <f t="shared" si="16"/>
        <v>13320000</v>
      </c>
      <c r="G543" s="10">
        <f t="shared" si="17"/>
        <v>1280000</v>
      </c>
    </row>
    <row r="544" spans="1:9" ht="12.75">
      <c r="A544" s="11" t="s">
        <v>429</v>
      </c>
      <c r="B544" t="s">
        <v>460</v>
      </c>
      <c r="C544" s="7">
        <v>10000</v>
      </c>
      <c r="D544">
        <v>1025</v>
      </c>
      <c r="E544">
        <v>105</v>
      </c>
      <c r="F544" s="10">
        <f t="shared" si="16"/>
        <v>10250000</v>
      </c>
      <c r="G544" s="10">
        <f t="shared" si="17"/>
        <v>1050000</v>
      </c>
      <c r="I544" t="s">
        <v>543</v>
      </c>
    </row>
    <row r="545" spans="1:7" ht="12.75">
      <c r="A545" s="11" t="s">
        <v>429</v>
      </c>
      <c r="B545" t="s">
        <v>461</v>
      </c>
      <c r="C545" s="7">
        <v>61400</v>
      </c>
      <c r="D545">
        <v>545</v>
      </c>
      <c r="E545">
        <v>40</v>
      </c>
      <c r="F545" s="10">
        <f t="shared" si="16"/>
        <v>33463000</v>
      </c>
      <c r="G545" s="10">
        <f t="shared" si="17"/>
        <v>2456000</v>
      </c>
    </row>
    <row r="546" spans="1:7" ht="12.75">
      <c r="A546" s="11" t="s">
        <v>429</v>
      </c>
      <c r="B546" t="s">
        <v>462</v>
      </c>
      <c r="C546" s="7">
        <v>170000</v>
      </c>
      <c r="D546">
        <v>160</v>
      </c>
      <c r="E546">
        <v>0</v>
      </c>
      <c r="F546" s="10">
        <f t="shared" si="16"/>
        <v>27200000</v>
      </c>
      <c r="G546" s="10">
        <f t="shared" si="17"/>
        <v>0</v>
      </c>
    </row>
    <row r="547" spans="1:9" ht="12.75">
      <c r="A547" s="11" t="s">
        <v>429</v>
      </c>
      <c r="B547" t="s">
        <v>462</v>
      </c>
      <c r="C547" s="10">
        <v>1000</v>
      </c>
      <c r="D547">
        <v>7500</v>
      </c>
      <c r="E547">
        <v>0</v>
      </c>
      <c r="F547" s="10">
        <f t="shared" si="16"/>
        <v>7500000</v>
      </c>
      <c r="G547" s="10">
        <f t="shared" si="17"/>
        <v>0</v>
      </c>
      <c r="I547" t="s">
        <v>543</v>
      </c>
    </row>
    <row r="548" spans="1:7" ht="12.75">
      <c r="A548" s="11" t="s">
        <v>429</v>
      </c>
      <c r="B548" t="s">
        <v>463</v>
      </c>
      <c r="C548" s="7">
        <v>6000</v>
      </c>
      <c r="D548">
        <v>890</v>
      </c>
      <c r="E548">
        <v>55</v>
      </c>
      <c r="F548" s="10">
        <f t="shared" si="16"/>
        <v>5340000</v>
      </c>
      <c r="G548" s="10">
        <f t="shared" si="17"/>
        <v>330000</v>
      </c>
    </row>
    <row r="549" spans="2:10" ht="12.75">
      <c r="B549" s="6" t="s">
        <v>464</v>
      </c>
      <c r="C549" s="7"/>
      <c r="D549" s="1"/>
      <c r="E549" s="1"/>
      <c r="F549" s="10">
        <f t="shared" si="16"/>
        <v>0</v>
      </c>
      <c r="G549" s="10">
        <f t="shared" si="17"/>
        <v>0</v>
      </c>
      <c r="H549" s="1"/>
      <c r="I549" s="1"/>
      <c r="J549" s="1"/>
    </row>
    <row r="550" spans="1:10" ht="12.75">
      <c r="A550" s="11" t="s">
        <v>464</v>
      </c>
      <c r="B550" s="11" t="s">
        <v>69</v>
      </c>
      <c r="C550" s="7">
        <v>278700</v>
      </c>
      <c r="D550" s="2">
        <v>280</v>
      </c>
      <c r="E550" s="2">
        <v>30</v>
      </c>
      <c r="F550" s="10">
        <f t="shared" si="16"/>
        <v>78036000</v>
      </c>
      <c r="G550" s="10">
        <f t="shared" si="17"/>
        <v>8361000</v>
      </c>
      <c r="H550" s="1"/>
      <c r="I550" s="1"/>
      <c r="J550" s="1"/>
    </row>
    <row r="551" spans="1:7" ht="12.75">
      <c r="A551" s="11" t="s">
        <v>464</v>
      </c>
      <c r="B551" t="s">
        <v>465</v>
      </c>
      <c r="C551" s="7">
        <v>23000</v>
      </c>
      <c r="D551">
        <v>250</v>
      </c>
      <c r="E551">
        <v>22.5</v>
      </c>
      <c r="F551" s="10">
        <f t="shared" si="16"/>
        <v>5750000</v>
      </c>
      <c r="G551" s="10">
        <f t="shared" si="17"/>
        <v>517500</v>
      </c>
    </row>
    <row r="552" spans="1:7" ht="12.75">
      <c r="A552" s="11" t="s">
        <v>464</v>
      </c>
      <c r="B552" t="s">
        <v>465</v>
      </c>
      <c r="C552" s="7">
        <v>11500</v>
      </c>
      <c r="D552">
        <v>284</v>
      </c>
      <c r="E552">
        <v>25</v>
      </c>
      <c r="F552" s="10">
        <f t="shared" si="16"/>
        <v>3266000</v>
      </c>
      <c r="G552" s="10">
        <f t="shared" si="17"/>
        <v>287500</v>
      </c>
    </row>
    <row r="553" spans="1:7" ht="12.75">
      <c r="A553" s="11" t="s">
        <v>464</v>
      </c>
      <c r="B553" t="s">
        <v>466</v>
      </c>
      <c r="C553" s="7">
        <v>29000</v>
      </c>
      <c r="D553">
        <v>1600</v>
      </c>
      <c r="E553">
        <v>176.442</v>
      </c>
      <c r="F553" s="10">
        <f t="shared" si="16"/>
        <v>46400000</v>
      </c>
      <c r="G553" s="10">
        <f t="shared" si="17"/>
        <v>5116818</v>
      </c>
    </row>
    <row r="554" spans="1:9" ht="12.75">
      <c r="A554" s="11" t="s">
        <v>464</v>
      </c>
      <c r="B554" t="s">
        <v>466</v>
      </c>
      <c r="C554" s="7">
        <v>10000</v>
      </c>
      <c r="D554">
        <v>1995</v>
      </c>
      <c r="E554">
        <v>207.159</v>
      </c>
      <c r="F554" s="10">
        <f t="shared" si="16"/>
        <v>19950000</v>
      </c>
      <c r="G554" s="10">
        <f t="shared" si="17"/>
        <v>2071590</v>
      </c>
      <c r="I554" t="s">
        <v>543</v>
      </c>
    </row>
    <row r="555" spans="1:7" ht="12.75">
      <c r="A555" s="11" t="s">
        <v>464</v>
      </c>
      <c r="B555" t="s">
        <v>467</v>
      </c>
      <c r="C555" s="7">
        <v>45500</v>
      </c>
      <c r="D555">
        <v>711</v>
      </c>
      <c r="E555">
        <v>100</v>
      </c>
      <c r="F555" s="10">
        <f t="shared" si="16"/>
        <v>32350500</v>
      </c>
      <c r="G555" s="10">
        <f t="shared" si="17"/>
        <v>4550000</v>
      </c>
    </row>
    <row r="556" spans="1:9" ht="12.75">
      <c r="A556" s="11" t="s">
        <v>464</v>
      </c>
      <c r="B556" t="s">
        <v>467</v>
      </c>
      <c r="C556" s="7">
        <v>100000</v>
      </c>
      <c r="D556">
        <v>120</v>
      </c>
      <c r="E556">
        <v>19</v>
      </c>
      <c r="F556" s="10">
        <f t="shared" si="16"/>
        <v>12000000</v>
      </c>
      <c r="G556" s="10">
        <f t="shared" si="17"/>
        <v>1900000</v>
      </c>
      <c r="I556" t="s">
        <v>544</v>
      </c>
    </row>
    <row r="557" spans="1:7" ht="12.75">
      <c r="A557" s="11" t="s">
        <v>464</v>
      </c>
      <c r="B557" t="s">
        <v>468</v>
      </c>
      <c r="C557" s="7">
        <v>10600</v>
      </c>
      <c r="D557">
        <v>339</v>
      </c>
      <c r="E557">
        <v>0</v>
      </c>
      <c r="F557" s="10">
        <f t="shared" si="16"/>
        <v>3593400</v>
      </c>
      <c r="G557" s="10">
        <f t="shared" si="17"/>
        <v>0</v>
      </c>
    </row>
    <row r="558" spans="1:7" ht="12.75">
      <c r="A558" s="11" t="s">
        <v>464</v>
      </c>
      <c r="B558" t="s">
        <v>469</v>
      </c>
      <c r="C558" s="7">
        <v>104000</v>
      </c>
      <c r="D558">
        <v>7500</v>
      </c>
      <c r="E558">
        <v>675</v>
      </c>
      <c r="F558" s="10">
        <f t="shared" si="16"/>
        <v>780000000</v>
      </c>
      <c r="G558" s="10">
        <f t="shared" si="17"/>
        <v>70200000</v>
      </c>
    </row>
    <row r="559" spans="1:9" ht="12.75">
      <c r="A559" s="11" t="s">
        <v>464</v>
      </c>
      <c r="B559" t="s">
        <v>470</v>
      </c>
      <c r="C559" s="7">
        <v>20000</v>
      </c>
      <c r="D559">
        <v>898</v>
      </c>
      <c r="E559">
        <v>50</v>
      </c>
      <c r="F559" s="10">
        <f t="shared" si="16"/>
        <v>17960000</v>
      </c>
      <c r="G559" s="10">
        <f t="shared" si="17"/>
        <v>1000000</v>
      </c>
      <c r="I559" t="s">
        <v>546</v>
      </c>
    </row>
    <row r="560" spans="1:7" ht="12.75">
      <c r="A560" s="11" t="s">
        <v>464</v>
      </c>
      <c r="B560" t="s">
        <v>70</v>
      </c>
      <c r="C560" s="7">
        <v>10000</v>
      </c>
      <c r="D560">
        <v>130</v>
      </c>
      <c r="E560">
        <v>6</v>
      </c>
      <c r="F560" s="10">
        <f t="shared" si="16"/>
        <v>1300000</v>
      </c>
      <c r="G560" s="10">
        <f t="shared" si="17"/>
        <v>60000</v>
      </c>
    </row>
    <row r="561" spans="1:9" ht="12.75">
      <c r="A561" s="11" t="s">
        <v>464</v>
      </c>
      <c r="B561" t="s">
        <v>70</v>
      </c>
      <c r="C561" s="7">
        <v>10000</v>
      </c>
      <c r="D561">
        <v>29</v>
      </c>
      <c r="E561">
        <v>0</v>
      </c>
      <c r="F561" s="10">
        <f t="shared" si="16"/>
        <v>290000</v>
      </c>
      <c r="G561" s="10">
        <f t="shared" si="17"/>
        <v>0</v>
      </c>
      <c r="I561" t="s">
        <v>543</v>
      </c>
    </row>
    <row r="562" spans="1:7" ht="12.75">
      <c r="A562" s="11" t="s">
        <v>464</v>
      </c>
      <c r="B562" t="s">
        <v>71</v>
      </c>
      <c r="C562" s="7">
        <v>65000</v>
      </c>
      <c r="D562">
        <v>144</v>
      </c>
      <c r="E562">
        <v>12</v>
      </c>
      <c r="F562" s="10">
        <f t="shared" si="16"/>
        <v>9360000</v>
      </c>
      <c r="G562" s="10">
        <f t="shared" si="17"/>
        <v>780000</v>
      </c>
    </row>
    <row r="563" spans="1:7" ht="12.75">
      <c r="A563" s="11" t="s">
        <v>464</v>
      </c>
      <c r="B563" t="s">
        <v>471</v>
      </c>
      <c r="C563" s="7">
        <v>25000</v>
      </c>
      <c r="D563">
        <v>111</v>
      </c>
      <c r="E563">
        <v>10</v>
      </c>
      <c r="F563" s="10">
        <f t="shared" si="16"/>
        <v>2775000</v>
      </c>
      <c r="G563" s="10">
        <f t="shared" si="17"/>
        <v>250000</v>
      </c>
    </row>
    <row r="564" spans="1:7" ht="12.75">
      <c r="A564" s="11" t="s">
        <v>464</v>
      </c>
      <c r="B564" t="s">
        <v>72</v>
      </c>
      <c r="C564" s="7">
        <v>20000</v>
      </c>
      <c r="D564">
        <v>84</v>
      </c>
      <c r="E564">
        <v>10</v>
      </c>
      <c r="F564" s="10">
        <f t="shared" si="16"/>
        <v>1680000</v>
      </c>
      <c r="G564" s="10">
        <f t="shared" si="17"/>
        <v>200000</v>
      </c>
    </row>
    <row r="565" spans="1:9" ht="12.75">
      <c r="A565" s="11" t="s">
        <v>464</v>
      </c>
      <c r="B565" t="s">
        <v>72</v>
      </c>
      <c r="C565" s="7">
        <v>9000</v>
      </c>
      <c r="D565">
        <v>235</v>
      </c>
      <c r="E565">
        <v>0</v>
      </c>
      <c r="F565" s="10">
        <f t="shared" si="16"/>
        <v>2115000</v>
      </c>
      <c r="G565" s="10">
        <f t="shared" si="17"/>
        <v>0</v>
      </c>
      <c r="I565" t="s">
        <v>543</v>
      </c>
    </row>
    <row r="566" spans="1:7" ht="12.75">
      <c r="A566" s="11" t="s">
        <v>464</v>
      </c>
      <c r="B566" t="s">
        <v>472</v>
      </c>
      <c r="C566" s="7">
        <v>35000</v>
      </c>
      <c r="D566">
        <v>78</v>
      </c>
      <c r="E566">
        <v>10</v>
      </c>
      <c r="F566" s="10">
        <f t="shared" si="16"/>
        <v>2730000</v>
      </c>
      <c r="G566" s="10">
        <f t="shared" si="17"/>
        <v>350000</v>
      </c>
    </row>
    <row r="567" spans="1:9" ht="12.75">
      <c r="A567" s="11" t="s">
        <v>464</v>
      </c>
      <c r="B567" t="s">
        <v>472</v>
      </c>
      <c r="C567" s="7">
        <v>3000</v>
      </c>
      <c r="D567">
        <v>360</v>
      </c>
      <c r="E567">
        <v>6.15</v>
      </c>
      <c r="F567" s="10">
        <f t="shared" si="16"/>
        <v>1080000</v>
      </c>
      <c r="G567" s="10">
        <f t="shared" si="17"/>
        <v>18450</v>
      </c>
      <c r="I567" t="s">
        <v>543</v>
      </c>
    </row>
    <row r="568" spans="1:7" ht="12.75">
      <c r="A568" s="11" t="s">
        <v>464</v>
      </c>
      <c r="B568" t="s">
        <v>473</v>
      </c>
      <c r="C568" s="7">
        <v>24000</v>
      </c>
      <c r="D568">
        <v>490</v>
      </c>
      <c r="E568">
        <v>62.5</v>
      </c>
      <c r="F568" s="10">
        <f t="shared" si="16"/>
        <v>11760000</v>
      </c>
      <c r="G568" s="10">
        <f t="shared" si="17"/>
        <v>1500000</v>
      </c>
    </row>
    <row r="569" spans="1:7" ht="12.75">
      <c r="A569" s="11" t="s">
        <v>464</v>
      </c>
      <c r="B569" t="s">
        <v>73</v>
      </c>
      <c r="C569" s="10">
        <v>15000</v>
      </c>
      <c r="D569">
        <v>72</v>
      </c>
      <c r="E569">
        <v>6</v>
      </c>
      <c r="F569" s="10">
        <f t="shared" si="16"/>
        <v>1080000</v>
      </c>
      <c r="G569" s="10">
        <f t="shared" si="17"/>
        <v>90000</v>
      </c>
    </row>
    <row r="570" spans="1:9" ht="12.75">
      <c r="A570" s="11" t="s">
        <v>464</v>
      </c>
      <c r="B570" t="s">
        <v>73</v>
      </c>
      <c r="C570" s="10">
        <v>56000</v>
      </c>
      <c r="D570">
        <v>38.75</v>
      </c>
      <c r="E570">
        <v>3.75</v>
      </c>
      <c r="F570" s="10">
        <f t="shared" si="16"/>
        <v>2170000</v>
      </c>
      <c r="G570" s="10">
        <f t="shared" si="17"/>
        <v>210000</v>
      </c>
      <c r="I570" t="s">
        <v>543</v>
      </c>
    </row>
    <row r="571" spans="1:7" ht="12.75">
      <c r="A571" s="11" t="s">
        <v>464</v>
      </c>
      <c r="B571" t="s">
        <v>74</v>
      </c>
      <c r="C571" s="7">
        <v>50000</v>
      </c>
      <c r="D571">
        <v>76</v>
      </c>
      <c r="E571">
        <v>0</v>
      </c>
      <c r="F571" s="10">
        <f t="shared" si="16"/>
        <v>3800000</v>
      </c>
      <c r="G571" s="10">
        <f t="shared" si="17"/>
        <v>0</v>
      </c>
    </row>
    <row r="572" spans="1:7" ht="12.75">
      <c r="A572" s="11" t="s">
        <v>464</v>
      </c>
      <c r="B572" t="s">
        <v>474</v>
      </c>
      <c r="C572" s="7">
        <v>1200</v>
      </c>
      <c r="D572">
        <v>1245</v>
      </c>
      <c r="E572">
        <v>100</v>
      </c>
      <c r="F572" s="10">
        <f t="shared" si="16"/>
        <v>1494000</v>
      </c>
      <c r="G572" s="10">
        <f t="shared" si="17"/>
        <v>120000</v>
      </c>
    </row>
    <row r="573" spans="1:9" ht="12.75">
      <c r="A573" s="11" t="s">
        <v>464</v>
      </c>
      <c r="B573" t="s">
        <v>474</v>
      </c>
      <c r="C573" s="7">
        <v>10000</v>
      </c>
      <c r="D573">
        <v>107</v>
      </c>
      <c r="E573">
        <v>11</v>
      </c>
      <c r="F573" s="10">
        <f t="shared" si="16"/>
        <v>1070000</v>
      </c>
      <c r="G573" s="10">
        <f t="shared" si="17"/>
        <v>110000</v>
      </c>
      <c r="I573" t="s">
        <v>543</v>
      </c>
    </row>
    <row r="574" spans="1:9" ht="12.75">
      <c r="A574" s="11" t="s">
        <v>464</v>
      </c>
      <c r="B574" t="s">
        <v>75</v>
      </c>
      <c r="C574" s="7">
        <v>26666</v>
      </c>
      <c r="D574">
        <v>850</v>
      </c>
      <c r="E574">
        <v>50</v>
      </c>
      <c r="F574" s="10">
        <f t="shared" si="16"/>
        <v>22666100</v>
      </c>
      <c r="G574" s="10">
        <f t="shared" si="17"/>
        <v>1333300</v>
      </c>
      <c r="I574" t="s">
        <v>546</v>
      </c>
    </row>
    <row r="575" spans="1:7" ht="12.75">
      <c r="A575" s="11" t="s">
        <v>464</v>
      </c>
      <c r="B575" t="s">
        <v>76</v>
      </c>
      <c r="C575" s="7">
        <v>35000</v>
      </c>
      <c r="D575">
        <v>310</v>
      </c>
      <c r="E575">
        <v>30</v>
      </c>
      <c r="F575" s="10">
        <f t="shared" si="16"/>
        <v>10850000</v>
      </c>
      <c r="G575" s="10">
        <f t="shared" si="17"/>
        <v>1050000</v>
      </c>
    </row>
    <row r="576" spans="2:10" ht="12.75">
      <c r="B576" s="6" t="s">
        <v>475</v>
      </c>
      <c r="C576" s="7"/>
      <c r="D576" s="1"/>
      <c r="E576" s="1"/>
      <c r="F576" s="10">
        <f t="shared" si="16"/>
        <v>0</v>
      </c>
      <c r="G576" s="10">
        <f t="shared" si="17"/>
        <v>0</v>
      </c>
      <c r="H576" s="1"/>
      <c r="I576" s="1"/>
      <c r="J576" s="1"/>
    </row>
    <row r="577" spans="1:10" ht="12.75">
      <c r="A577" s="11" t="s">
        <v>475</v>
      </c>
      <c r="B577" s="11" t="s">
        <v>77</v>
      </c>
      <c r="C577" s="10">
        <v>50000</v>
      </c>
      <c r="D577" s="2">
        <v>330</v>
      </c>
      <c r="E577" s="2">
        <v>40</v>
      </c>
      <c r="F577" s="10">
        <f t="shared" si="16"/>
        <v>16500000</v>
      </c>
      <c r="G577" s="10">
        <f t="shared" si="17"/>
        <v>2000000</v>
      </c>
      <c r="H577" s="2"/>
      <c r="I577" s="2"/>
      <c r="J577" s="1"/>
    </row>
    <row r="578" spans="1:10" ht="12.75">
      <c r="A578" s="11" t="s">
        <v>475</v>
      </c>
      <c r="B578" s="11" t="s">
        <v>77</v>
      </c>
      <c r="C578" s="10">
        <v>5000</v>
      </c>
      <c r="D578" s="2">
        <v>1930</v>
      </c>
      <c r="E578" s="2">
        <v>138</v>
      </c>
      <c r="F578" s="10">
        <f t="shared" si="16"/>
        <v>9650000</v>
      </c>
      <c r="G578" s="10">
        <f t="shared" si="17"/>
        <v>690000</v>
      </c>
      <c r="H578" s="2"/>
      <c r="I578" s="2" t="s">
        <v>543</v>
      </c>
      <c r="J578" s="1"/>
    </row>
    <row r="579" spans="1:7" ht="12.75">
      <c r="A579" s="11" t="s">
        <v>475</v>
      </c>
      <c r="B579" t="s">
        <v>476</v>
      </c>
      <c r="C579" s="7">
        <v>45000</v>
      </c>
      <c r="D579">
        <v>172</v>
      </c>
      <c r="E579">
        <v>12</v>
      </c>
      <c r="F579" s="10">
        <f t="shared" si="16"/>
        <v>7740000</v>
      </c>
      <c r="G579" s="10">
        <f t="shared" si="17"/>
        <v>540000</v>
      </c>
    </row>
    <row r="580" spans="1:7" ht="12.75">
      <c r="A580" s="11" t="s">
        <v>475</v>
      </c>
      <c r="B580" t="s">
        <v>78</v>
      </c>
      <c r="C580" s="7">
        <v>47500</v>
      </c>
      <c r="D580">
        <v>81</v>
      </c>
      <c r="E580">
        <v>12</v>
      </c>
      <c r="F580" s="10">
        <f t="shared" si="16"/>
        <v>3847500</v>
      </c>
      <c r="G580" s="10">
        <f t="shared" si="17"/>
        <v>570000</v>
      </c>
    </row>
    <row r="581" spans="1:9" ht="12.75">
      <c r="A581" s="11" t="s">
        <v>475</v>
      </c>
      <c r="B581" t="s">
        <v>78</v>
      </c>
      <c r="C581" s="7">
        <v>40000</v>
      </c>
      <c r="D581">
        <v>36</v>
      </c>
      <c r="E581">
        <v>1.979</v>
      </c>
      <c r="F581" s="10">
        <f aca="true" t="shared" si="18" ref="F581:F644">PRODUCT(C581,D581)</f>
        <v>1440000</v>
      </c>
      <c r="G581" s="10">
        <f aca="true" t="shared" si="19" ref="G581:G644">E581*C581</f>
        <v>79160</v>
      </c>
      <c r="I581" t="s">
        <v>543</v>
      </c>
    </row>
    <row r="582" spans="1:7" ht="12.75">
      <c r="A582" s="11" t="s">
        <v>475</v>
      </c>
      <c r="B582" t="s">
        <v>79</v>
      </c>
      <c r="C582" s="7">
        <v>25000</v>
      </c>
      <c r="D582">
        <v>279</v>
      </c>
      <c r="E582">
        <v>0</v>
      </c>
      <c r="F582" s="10">
        <f t="shared" si="18"/>
        <v>6975000</v>
      </c>
      <c r="G582" s="10">
        <f t="shared" si="19"/>
        <v>0</v>
      </c>
    </row>
    <row r="583" spans="1:7" ht="12.75">
      <c r="A583" s="11" t="s">
        <v>475</v>
      </c>
      <c r="B583" t="s">
        <v>80</v>
      </c>
      <c r="C583" s="7">
        <v>5400</v>
      </c>
      <c r="D583">
        <v>100</v>
      </c>
      <c r="E583">
        <v>0</v>
      </c>
      <c r="F583" s="10">
        <f t="shared" si="18"/>
        <v>540000</v>
      </c>
      <c r="G583" s="10">
        <f t="shared" si="19"/>
        <v>0</v>
      </c>
    </row>
    <row r="584" spans="1:9" ht="12.75">
      <c r="A584" s="11" t="s">
        <v>475</v>
      </c>
      <c r="B584" t="s">
        <v>80</v>
      </c>
      <c r="C584" s="7">
        <v>6000</v>
      </c>
      <c r="D584">
        <v>49</v>
      </c>
      <c r="E584">
        <v>0</v>
      </c>
      <c r="F584" s="10">
        <f t="shared" si="18"/>
        <v>294000</v>
      </c>
      <c r="G584" s="10">
        <f t="shared" si="19"/>
        <v>0</v>
      </c>
      <c r="I584" t="s">
        <v>544</v>
      </c>
    </row>
    <row r="585" spans="1:7" ht="12.75">
      <c r="A585" s="11" t="s">
        <v>475</v>
      </c>
      <c r="B585" t="s">
        <v>479</v>
      </c>
      <c r="C585" s="7">
        <v>12000</v>
      </c>
      <c r="D585">
        <v>620</v>
      </c>
      <c r="E585">
        <v>45.33</v>
      </c>
      <c r="F585" s="10">
        <f t="shared" si="18"/>
        <v>7440000</v>
      </c>
      <c r="G585" s="10">
        <f t="shared" si="19"/>
        <v>543960</v>
      </c>
    </row>
    <row r="586" spans="1:7" ht="12.75">
      <c r="A586" s="11" t="s">
        <v>475</v>
      </c>
      <c r="B586" t="s">
        <v>480</v>
      </c>
      <c r="C586" s="7">
        <v>16000</v>
      </c>
      <c r="D586">
        <v>575</v>
      </c>
      <c r="E586">
        <v>50</v>
      </c>
      <c r="F586" s="10">
        <f t="shared" si="18"/>
        <v>9200000</v>
      </c>
      <c r="G586" s="10">
        <f t="shared" si="19"/>
        <v>800000</v>
      </c>
    </row>
    <row r="587" spans="1:7" ht="12.75">
      <c r="A587" s="11" t="s">
        <v>475</v>
      </c>
      <c r="B587" t="s">
        <v>481</v>
      </c>
      <c r="C587" s="7">
        <v>23000</v>
      </c>
      <c r="D587">
        <v>905</v>
      </c>
      <c r="E587">
        <v>40</v>
      </c>
      <c r="F587" s="10">
        <f t="shared" si="18"/>
        <v>20815000</v>
      </c>
      <c r="G587" s="10">
        <f t="shared" si="19"/>
        <v>920000</v>
      </c>
    </row>
    <row r="588" spans="1:7" ht="12.75">
      <c r="A588" s="11" t="s">
        <v>475</v>
      </c>
      <c r="B588" t="s">
        <v>81</v>
      </c>
      <c r="C588" s="7">
        <v>20000</v>
      </c>
      <c r="D588">
        <v>198</v>
      </c>
      <c r="E588">
        <v>25</v>
      </c>
      <c r="F588" s="10">
        <f t="shared" si="18"/>
        <v>3960000</v>
      </c>
      <c r="G588" s="10">
        <f t="shared" si="19"/>
        <v>500000</v>
      </c>
    </row>
    <row r="589" spans="1:7" ht="12.75">
      <c r="A589" s="11" t="s">
        <v>475</v>
      </c>
      <c r="B589" t="s">
        <v>482</v>
      </c>
      <c r="C589" s="7">
        <v>88400</v>
      </c>
      <c r="D589">
        <v>335</v>
      </c>
      <c r="E589">
        <v>18</v>
      </c>
      <c r="F589" s="10">
        <f t="shared" si="18"/>
        <v>29614000</v>
      </c>
      <c r="G589" s="10">
        <f t="shared" si="19"/>
        <v>1591200</v>
      </c>
    </row>
    <row r="590" spans="1:7" ht="12.75">
      <c r="A590" s="11" t="s">
        <v>475</v>
      </c>
      <c r="B590" t="s">
        <v>82</v>
      </c>
      <c r="C590" s="7">
        <v>11340</v>
      </c>
      <c r="D590">
        <v>165</v>
      </c>
      <c r="E590">
        <v>13</v>
      </c>
      <c r="F590" s="10">
        <f t="shared" si="18"/>
        <v>1871100</v>
      </c>
      <c r="G590" s="10">
        <f t="shared" si="19"/>
        <v>147420</v>
      </c>
    </row>
    <row r="591" spans="1:7" ht="12.75">
      <c r="A591" s="11" t="s">
        <v>475</v>
      </c>
      <c r="B591" t="s">
        <v>82</v>
      </c>
      <c r="C591" s="7">
        <v>11340</v>
      </c>
      <c r="D591">
        <v>179</v>
      </c>
      <c r="E591">
        <v>15.5</v>
      </c>
      <c r="F591" s="10">
        <f t="shared" si="18"/>
        <v>2029860</v>
      </c>
      <c r="G591" s="10">
        <f t="shared" si="19"/>
        <v>175770</v>
      </c>
    </row>
    <row r="592" spans="1:7" ht="12.75">
      <c r="A592" s="11" t="s">
        <v>475</v>
      </c>
      <c r="B592" t="s">
        <v>483</v>
      </c>
      <c r="C592" s="7">
        <v>35000</v>
      </c>
      <c r="D592">
        <v>160</v>
      </c>
      <c r="E592">
        <v>16.11</v>
      </c>
      <c r="F592" s="10">
        <f t="shared" si="18"/>
        <v>5600000</v>
      </c>
      <c r="G592" s="10">
        <f t="shared" si="19"/>
        <v>563850</v>
      </c>
    </row>
    <row r="593" spans="1:9" ht="12.75">
      <c r="A593" s="11" t="s">
        <v>475</v>
      </c>
      <c r="B593" t="s">
        <v>483</v>
      </c>
      <c r="C593" s="7">
        <v>15000</v>
      </c>
      <c r="D593">
        <v>135</v>
      </c>
      <c r="E593">
        <v>13</v>
      </c>
      <c r="F593" s="10">
        <f t="shared" si="18"/>
        <v>2025000</v>
      </c>
      <c r="G593" s="10">
        <f t="shared" si="19"/>
        <v>195000</v>
      </c>
      <c r="I593" t="s">
        <v>543</v>
      </c>
    </row>
    <row r="594" spans="1:7" ht="12.75">
      <c r="A594" s="11" t="s">
        <v>475</v>
      </c>
      <c r="B594" t="s">
        <v>83</v>
      </c>
      <c r="C594" s="7">
        <v>35000</v>
      </c>
      <c r="D594">
        <v>184</v>
      </c>
      <c r="E594" s="14"/>
      <c r="F594" s="10">
        <f t="shared" si="18"/>
        <v>6440000</v>
      </c>
      <c r="G594" s="10">
        <f t="shared" si="19"/>
        <v>0</v>
      </c>
    </row>
    <row r="595" spans="1:7" ht="12.75">
      <c r="A595" s="11" t="s">
        <v>475</v>
      </c>
      <c r="B595" t="s">
        <v>84</v>
      </c>
      <c r="C595" s="7">
        <v>50000</v>
      </c>
      <c r="D595">
        <v>475</v>
      </c>
      <c r="E595">
        <v>30</v>
      </c>
      <c r="F595" s="10">
        <f t="shared" si="18"/>
        <v>23750000</v>
      </c>
      <c r="G595" s="10">
        <f t="shared" si="19"/>
        <v>1500000</v>
      </c>
    </row>
    <row r="596" spans="1:7" ht="12.75">
      <c r="A596" s="11" t="s">
        <v>475</v>
      </c>
      <c r="B596" t="s">
        <v>85</v>
      </c>
      <c r="C596" s="7">
        <v>5500</v>
      </c>
      <c r="D596">
        <v>845</v>
      </c>
      <c r="E596">
        <v>67.065</v>
      </c>
      <c r="F596" s="10">
        <f t="shared" si="18"/>
        <v>4647500</v>
      </c>
      <c r="G596" s="10">
        <f t="shared" si="19"/>
        <v>368857.5</v>
      </c>
    </row>
    <row r="597" spans="1:7" ht="12.75">
      <c r="A597" s="11" t="s">
        <v>475</v>
      </c>
      <c r="B597" t="s">
        <v>85</v>
      </c>
      <c r="C597" s="7">
        <v>2500</v>
      </c>
      <c r="E597">
        <v>67.065</v>
      </c>
      <c r="F597" s="10">
        <f t="shared" si="18"/>
        <v>2500</v>
      </c>
      <c r="G597" s="10">
        <f t="shared" si="19"/>
        <v>167662.5</v>
      </c>
    </row>
    <row r="598" spans="1:7" ht="12.75">
      <c r="A598" s="11" t="s">
        <v>475</v>
      </c>
      <c r="B598" t="s">
        <v>484</v>
      </c>
      <c r="C598" s="7">
        <v>6000</v>
      </c>
      <c r="D598">
        <v>184</v>
      </c>
      <c r="E598">
        <v>12</v>
      </c>
      <c r="F598" s="10">
        <f t="shared" si="18"/>
        <v>1104000</v>
      </c>
      <c r="G598" s="10">
        <f t="shared" si="19"/>
        <v>72000</v>
      </c>
    </row>
    <row r="599" spans="1:8" ht="12.75">
      <c r="A599" s="11" t="s">
        <v>475</v>
      </c>
      <c r="B599" t="s">
        <v>98</v>
      </c>
      <c r="C599" s="7">
        <v>22500</v>
      </c>
      <c r="D599">
        <v>329</v>
      </c>
      <c r="E599">
        <v>12</v>
      </c>
      <c r="F599" s="10">
        <f t="shared" si="18"/>
        <v>7402500</v>
      </c>
      <c r="G599" s="10">
        <f t="shared" si="19"/>
        <v>270000</v>
      </c>
      <c r="H599" t="s">
        <v>478</v>
      </c>
    </row>
    <row r="600" spans="1:7" ht="12.75">
      <c r="A600" s="11" t="s">
        <v>475</v>
      </c>
      <c r="B600" t="s">
        <v>98</v>
      </c>
      <c r="C600" s="7">
        <v>22500</v>
      </c>
      <c r="D600">
        <v>341</v>
      </c>
      <c r="E600">
        <v>15</v>
      </c>
      <c r="F600" s="10">
        <f t="shared" si="18"/>
        <v>7672500</v>
      </c>
      <c r="G600" s="10">
        <f t="shared" si="19"/>
        <v>337500</v>
      </c>
    </row>
    <row r="601" spans="1:7" ht="12.75">
      <c r="A601" s="11" t="s">
        <v>475</v>
      </c>
      <c r="B601" t="s">
        <v>26</v>
      </c>
      <c r="C601" s="7">
        <v>50000</v>
      </c>
      <c r="D601">
        <v>465</v>
      </c>
      <c r="E601">
        <v>0</v>
      </c>
      <c r="F601" s="10">
        <f t="shared" si="18"/>
        <v>23250000</v>
      </c>
      <c r="G601" s="10">
        <f t="shared" si="19"/>
        <v>0</v>
      </c>
    </row>
    <row r="602" spans="1:9" ht="12.75">
      <c r="A602" s="11" t="s">
        <v>475</v>
      </c>
      <c r="B602" t="s">
        <v>26</v>
      </c>
      <c r="C602" s="7">
        <v>6600</v>
      </c>
      <c r="D602">
        <v>4500</v>
      </c>
      <c r="E602">
        <v>0</v>
      </c>
      <c r="F602" s="10">
        <f t="shared" si="18"/>
        <v>29700000</v>
      </c>
      <c r="G602" s="10">
        <f t="shared" si="19"/>
        <v>0</v>
      </c>
      <c r="I602" t="s">
        <v>543</v>
      </c>
    </row>
    <row r="603" spans="1:7" ht="12.75">
      <c r="A603" s="11" t="s">
        <v>475</v>
      </c>
      <c r="B603" t="s">
        <v>485</v>
      </c>
      <c r="C603" s="7">
        <v>32000</v>
      </c>
      <c r="D603">
        <v>566</v>
      </c>
      <c r="E603">
        <v>40</v>
      </c>
      <c r="F603" s="10">
        <f t="shared" si="18"/>
        <v>18112000</v>
      </c>
      <c r="G603" s="10">
        <f t="shared" si="19"/>
        <v>1280000</v>
      </c>
    </row>
    <row r="604" spans="1:9" ht="12.75">
      <c r="A604" s="11" t="s">
        <v>475</v>
      </c>
      <c r="B604" t="s">
        <v>485</v>
      </c>
      <c r="C604" s="7">
        <v>3000</v>
      </c>
      <c r="D604">
        <v>1200</v>
      </c>
      <c r="E604">
        <v>0</v>
      </c>
      <c r="F604" s="10">
        <f t="shared" si="18"/>
        <v>3600000</v>
      </c>
      <c r="G604" s="10">
        <f t="shared" si="19"/>
        <v>0</v>
      </c>
      <c r="I604" t="s">
        <v>543</v>
      </c>
    </row>
    <row r="605" spans="1:7" ht="12.75">
      <c r="A605" s="11" t="s">
        <v>475</v>
      </c>
      <c r="B605" t="s">
        <v>86</v>
      </c>
      <c r="C605" s="7">
        <v>12000</v>
      </c>
      <c r="D605">
        <v>548</v>
      </c>
      <c r="E605">
        <v>50</v>
      </c>
      <c r="F605" s="10">
        <f t="shared" si="18"/>
        <v>6576000</v>
      </c>
      <c r="G605" s="10">
        <f t="shared" si="19"/>
        <v>600000</v>
      </c>
    </row>
    <row r="606" spans="1:9" ht="12.75">
      <c r="A606" s="11" t="s">
        <v>475</v>
      </c>
      <c r="B606" t="s">
        <v>86</v>
      </c>
      <c r="C606" s="7">
        <v>3300</v>
      </c>
      <c r="D606">
        <v>438</v>
      </c>
      <c r="E606">
        <v>18.18</v>
      </c>
      <c r="F606" s="10">
        <f t="shared" si="18"/>
        <v>1445400</v>
      </c>
      <c r="G606" s="10">
        <f t="shared" si="19"/>
        <v>59994</v>
      </c>
      <c r="I606" t="s">
        <v>543</v>
      </c>
    </row>
    <row r="607" spans="1:7" ht="12.75">
      <c r="A607" s="11" t="s">
        <v>475</v>
      </c>
      <c r="B607" t="s">
        <v>87</v>
      </c>
      <c r="C607" s="7">
        <v>80000</v>
      </c>
      <c r="D607">
        <v>99</v>
      </c>
      <c r="E607">
        <v>0</v>
      </c>
      <c r="F607" s="10">
        <f t="shared" si="18"/>
        <v>7920000</v>
      </c>
      <c r="G607" s="10">
        <f t="shared" si="19"/>
        <v>0</v>
      </c>
    </row>
    <row r="608" spans="1:7" ht="12.75">
      <c r="A608" s="11" t="s">
        <v>475</v>
      </c>
      <c r="B608" t="s">
        <v>88</v>
      </c>
      <c r="C608" s="7">
        <v>22000</v>
      </c>
      <c r="D608">
        <v>45</v>
      </c>
      <c r="E608">
        <v>0</v>
      </c>
      <c r="F608" s="10">
        <f t="shared" si="18"/>
        <v>990000</v>
      </c>
      <c r="G608" s="10">
        <f t="shared" si="19"/>
        <v>0</v>
      </c>
    </row>
    <row r="609" spans="1:7" ht="12.75">
      <c r="A609" s="11" t="s">
        <v>475</v>
      </c>
      <c r="B609" t="s">
        <v>89</v>
      </c>
      <c r="C609">
        <v>45000</v>
      </c>
      <c r="D609">
        <v>134</v>
      </c>
      <c r="E609">
        <v>10</v>
      </c>
      <c r="F609" s="10">
        <f t="shared" si="18"/>
        <v>6030000</v>
      </c>
      <c r="G609" s="10">
        <f t="shared" si="19"/>
        <v>450000</v>
      </c>
    </row>
    <row r="610" spans="1:7" ht="12.75">
      <c r="A610" s="11" t="s">
        <v>475</v>
      </c>
      <c r="B610" t="s">
        <v>486</v>
      </c>
      <c r="C610" s="7">
        <v>80000</v>
      </c>
      <c r="D610">
        <v>190</v>
      </c>
      <c r="E610">
        <v>11</v>
      </c>
      <c r="F610" s="10">
        <f t="shared" si="18"/>
        <v>15200000</v>
      </c>
      <c r="G610" s="10">
        <f t="shared" si="19"/>
        <v>880000</v>
      </c>
    </row>
    <row r="611" spans="1:7" ht="12.75">
      <c r="A611" s="11" t="s">
        <v>475</v>
      </c>
      <c r="B611" t="s">
        <v>90</v>
      </c>
      <c r="C611" s="7">
        <v>577500</v>
      </c>
      <c r="D611">
        <v>73</v>
      </c>
      <c r="E611">
        <v>8</v>
      </c>
      <c r="F611" s="10">
        <f t="shared" si="18"/>
        <v>42157500</v>
      </c>
      <c r="G611" s="10">
        <f t="shared" si="19"/>
        <v>4620000</v>
      </c>
    </row>
    <row r="612" spans="1:9" ht="12.75">
      <c r="A612" s="11" t="s">
        <v>475</v>
      </c>
      <c r="B612" t="s">
        <v>90</v>
      </c>
      <c r="C612" s="7">
        <v>4000</v>
      </c>
      <c r="D612">
        <v>6250</v>
      </c>
      <c r="E612">
        <v>24.193</v>
      </c>
      <c r="F612" s="10">
        <f t="shared" si="18"/>
        <v>25000000</v>
      </c>
      <c r="G612" s="10">
        <f t="shared" si="19"/>
        <v>96772</v>
      </c>
      <c r="I612" t="s">
        <v>543</v>
      </c>
    </row>
    <row r="613" spans="1:7" ht="12.75">
      <c r="A613" s="11" t="s">
        <v>475</v>
      </c>
      <c r="B613" t="s">
        <v>91</v>
      </c>
      <c r="C613" s="7">
        <v>8000</v>
      </c>
      <c r="D613">
        <v>515</v>
      </c>
      <c r="E613">
        <v>50</v>
      </c>
      <c r="F613" s="10">
        <f t="shared" si="18"/>
        <v>4120000</v>
      </c>
      <c r="G613" s="10">
        <f t="shared" si="19"/>
        <v>400000</v>
      </c>
    </row>
    <row r="614" spans="1:7" ht="12.75">
      <c r="A614" s="11" t="s">
        <v>475</v>
      </c>
      <c r="B614" t="s">
        <v>92</v>
      </c>
      <c r="C614" s="7">
        <v>120000</v>
      </c>
      <c r="D614">
        <v>825</v>
      </c>
      <c r="E614">
        <v>34.166</v>
      </c>
      <c r="F614" s="10">
        <f t="shared" si="18"/>
        <v>99000000</v>
      </c>
      <c r="G614" s="10">
        <f t="shared" si="19"/>
        <v>4099919.9999999995</v>
      </c>
    </row>
    <row r="615" spans="1:9" ht="12.75">
      <c r="A615" s="11" t="s">
        <v>475</v>
      </c>
      <c r="B615" t="s">
        <v>92</v>
      </c>
      <c r="C615" s="7">
        <v>5000</v>
      </c>
      <c r="D615">
        <v>32100</v>
      </c>
      <c r="E615">
        <v>580</v>
      </c>
      <c r="F615" s="10">
        <f t="shared" si="18"/>
        <v>160500000</v>
      </c>
      <c r="G615" s="10">
        <f t="shared" si="19"/>
        <v>2900000</v>
      </c>
      <c r="I615" t="s">
        <v>543</v>
      </c>
    </row>
    <row r="616" spans="1:7" ht="12.75">
      <c r="A616" s="11" t="s">
        <v>475</v>
      </c>
      <c r="B616" t="s">
        <v>487</v>
      </c>
      <c r="C616" s="7">
        <v>7000</v>
      </c>
      <c r="D616">
        <v>745</v>
      </c>
      <c r="E616">
        <v>50</v>
      </c>
      <c r="F616" s="10">
        <f t="shared" si="18"/>
        <v>5215000</v>
      </c>
      <c r="G616" s="10">
        <f t="shared" si="19"/>
        <v>350000</v>
      </c>
    </row>
    <row r="617" spans="1:7" ht="12.75">
      <c r="A617" s="11" t="s">
        <v>475</v>
      </c>
      <c r="B617" t="s">
        <v>93</v>
      </c>
      <c r="C617" s="7">
        <v>63000</v>
      </c>
      <c r="D617">
        <v>690</v>
      </c>
      <c r="E617">
        <v>25</v>
      </c>
      <c r="F617" s="10">
        <f t="shared" si="18"/>
        <v>43470000</v>
      </c>
      <c r="G617" s="10">
        <f t="shared" si="19"/>
        <v>1575000</v>
      </c>
    </row>
    <row r="618" spans="1:7" ht="12.75">
      <c r="A618" s="11" t="s">
        <v>475</v>
      </c>
      <c r="B618" t="s">
        <v>488</v>
      </c>
      <c r="C618" s="7">
        <v>12000</v>
      </c>
      <c r="D618">
        <v>185</v>
      </c>
      <c r="E618">
        <v>10</v>
      </c>
      <c r="F618" s="10">
        <f t="shared" si="18"/>
        <v>2220000</v>
      </c>
      <c r="G618" s="10">
        <f t="shared" si="19"/>
        <v>120000</v>
      </c>
    </row>
    <row r="619" spans="1:7" ht="12.75">
      <c r="A619" s="11" t="s">
        <v>475</v>
      </c>
      <c r="B619" t="s">
        <v>94</v>
      </c>
      <c r="C619" s="7">
        <v>18000</v>
      </c>
      <c r="D619">
        <v>205</v>
      </c>
      <c r="E619">
        <v>20</v>
      </c>
      <c r="F619" s="10">
        <f t="shared" si="18"/>
        <v>3690000</v>
      </c>
      <c r="G619" s="10">
        <f t="shared" si="19"/>
        <v>360000</v>
      </c>
    </row>
    <row r="620" spans="1:7" ht="12.75">
      <c r="A620" s="11" t="s">
        <v>475</v>
      </c>
      <c r="B620" t="s">
        <v>489</v>
      </c>
      <c r="C620" s="7">
        <v>50000</v>
      </c>
      <c r="D620">
        <v>179</v>
      </c>
      <c r="E620">
        <v>12</v>
      </c>
      <c r="F620" s="10">
        <f t="shared" si="18"/>
        <v>8950000</v>
      </c>
      <c r="G620" s="10">
        <f t="shared" si="19"/>
        <v>600000</v>
      </c>
    </row>
    <row r="621" spans="1:9" ht="12.75">
      <c r="A621" s="11" t="s">
        <v>475</v>
      </c>
      <c r="B621" t="s">
        <v>1</v>
      </c>
      <c r="C621" s="7">
        <v>14400</v>
      </c>
      <c r="D621">
        <v>665</v>
      </c>
      <c r="E621">
        <v>45</v>
      </c>
      <c r="F621" s="10">
        <f t="shared" si="18"/>
        <v>9576000</v>
      </c>
      <c r="G621" s="10">
        <f t="shared" si="19"/>
        <v>648000</v>
      </c>
      <c r="I621" t="s">
        <v>546</v>
      </c>
    </row>
    <row r="622" spans="1:7" ht="12.75">
      <c r="A622" s="11" t="s">
        <v>475</v>
      </c>
      <c r="B622" t="s">
        <v>2</v>
      </c>
      <c r="C622" s="7">
        <v>10000</v>
      </c>
      <c r="D622">
        <v>38</v>
      </c>
      <c r="E622">
        <v>0</v>
      </c>
      <c r="F622" s="10">
        <f t="shared" si="18"/>
        <v>380000</v>
      </c>
      <c r="G622" s="10">
        <f t="shared" si="19"/>
        <v>0</v>
      </c>
    </row>
    <row r="623" spans="1:7" ht="12.75">
      <c r="A623" s="11" t="s">
        <v>475</v>
      </c>
      <c r="B623" t="s">
        <v>3</v>
      </c>
      <c r="C623" s="7">
        <v>2400</v>
      </c>
      <c r="D623">
        <v>1325</v>
      </c>
      <c r="E623">
        <v>150</v>
      </c>
      <c r="F623" s="10">
        <f t="shared" si="18"/>
        <v>3180000</v>
      </c>
      <c r="G623" s="10">
        <f t="shared" si="19"/>
        <v>360000</v>
      </c>
    </row>
    <row r="624" spans="1:7" ht="12.75">
      <c r="A624" s="11" t="s">
        <v>475</v>
      </c>
      <c r="B624" t="s">
        <v>4</v>
      </c>
      <c r="C624" s="7">
        <v>50000</v>
      </c>
      <c r="D624">
        <v>108</v>
      </c>
      <c r="E624">
        <v>7</v>
      </c>
      <c r="F624" s="10">
        <f t="shared" si="18"/>
        <v>5400000</v>
      </c>
      <c r="G624" s="10">
        <f t="shared" si="19"/>
        <v>350000</v>
      </c>
    </row>
    <row r="625" spans="1:7" ht="12.75">
      <c r="A625" s="11" t="s">
        <v>475</v>
      </c>
      <c r="B625" t="s">
        <v>490</v>
      </c>
      <c r="C625" s="7">
        <v>20000</v>
      </c>
      <c r="D625">
        <v>75</v>
      </c>
      <c r="E625">
        <v>0</v>
      </c>
      <c r="F625" s="10">
        <f t="shared" si="18"/>
        <v>1500000</v>
      </c>
      <c r="G625" s="10">
        <f t="shared" si="19"/>
        <v>0</v>
      </c>
    </row>
    <row r="626" spans="1:7" ht="12.75">
      <c r="A626" s="11" t="s">
        <v>475</v>
      </c>
      <c r="B626" t="s">
        <v>5</v>
      </c>
      <c r="C626" s="7">
        <v>225000</v>
      </c>
      <c r="D626">
        <v>630</v>
      </c>
      <c r="E626">
        <v>16</v>
      </c>
      <c r="F626" s="10">
        <f t="shared" si="18"/>
        <v>141750000</v>
      </c>
      <c r="G626" s="10">
        <f t="shared" si="19"/>
        <v>3600000</v>
      </c>
    </row>
    <row r="627" spans="1:7" ht="12.75">
      <c r="A627" s="11" t="s">
        <v>475</v>
      </c>
      <c r="B627" t="s">
        <v>6</v>
      </c>
      <c r="C627" s="7">
        <v>90000</v>
      </c>
      <c r="D627">
        <v>159</v>
      </c>
      <c r="E627">
        <v>15</v>
      </c>
      <c r="F627" s="10">
        <f t="shared" si="18"/>
        <v>14310000</v>
      </c>
      <c r="G627" s="10">
        <f t="shared" si="19"/>
        <v>1350000</v>
      </c>
    </row>
    <row r="628" spans="1:9" ht="12.75">
      <c r="A628" s="11" t="s">
        <v>475</v>
      </c>
      <c r="B628" t="s">
        <v>6</v>
      </c>
      <c r="C628" s="7">
        <v>10000</v>
      </c>
      <c r="D628">
        <v>410</v>
      </c>
      <c r="E628">
        <v>8.25</v>
      </c>
      <c r="F628" s="10">
        <f t="shared" si="18"/>
        <v>4100000</v>
      </c>
      <c r="G628" s="10">
        <f t="shared" si="19"/>
        <v>82500</v>
      </c>
      <c r="I628" t="s">
        <v>543</v>
      </c>
    </row>
    <row r="629" spans="1:7" ht="12.75">
      <c r="A629" s="11" t="s">
        <v>475</v>
      </c>
      <c r="B629" t="s">
        <v>7</v>
      </c>
      <c r="C629" s="7">
        <v>8000</v>
      </c>
      <c r="D629">
        <v>1460</v>
      </c>
      <c r="E629">
        <v>57.309</v>
      </c>
      <c r="F629" s="10">
        <f t="shared" si="18"/>
        <v>11680000</v>
      </c>
      <c r="G629" s="10">
        <f t="shared" si="19"/>
        <v>458472</v>
      </c>
    </row>
    <row r="630" spans="1:7" ht="12.75">
      <c r="A630" s="11" t="s">
        <v>475</v>
      </c>
      <c r="B630" t="s">
        <v>8</v>
      </c>
      <c r="C630" s="7">
        <v>10000</v>
      </c>
      <c r="D630">
        <v>530</v>
      </c>
      <c r="E630">
        <v>0</v>
      </c>
      <c r="F630" s="10">
        <f t="shared" si="18"/>
        <v>5300000</v>
      </c>
      <c r="G630" s="10">
        <f t="shared" si="19"/>
        <v>0</v>
      </c>
    </row>
    <row r="631" spans="1:7" ht="12.75">
      <c r="A631" s="11" t="s">
        <v>475</v>
      </c>
      <c r="B631" t="s">
        <v>9</v>
      </c>
      <c r="C631" s="7">
        <v>13200</v>
      </c>
      <c r="D631">
        <v>675</v>
      </c>
      <c r="E631">
        <v>40</v>
      </c>
      <c r="F631" s="10">
        <f t="shared" si="18"/>
        <v>8910000</v>
      </c>
      <c r="G631" s="10">
        <f t="shared" si="19"/>
        <v>528000</v>
      </c>
    </row>
    <row r="632" spans="1:7" ht="12.75">
      <c r="A632" s="11" t="s">
        <v>475</v>
      </c>
      <c r="B632" t="s">
        <v>491</v>
      </c>
      <c r="C632" s="7">
        <v>10000</v>
      </c>
      <c r="D632">
        <v>870</v>
      </c>
      <c r="E632">
        <v>70</v>
      </c>
      <c r="F632" s="10">
        <f t="shared" si="18"/>
        <v>8700000</v>
      </c>
      <c r="G632" s="10">
        <f t="shared" si="19"/>
        <v>700000</v>
      </c>
    </row>
    <row r="633" spans="1:7" ht="12.75">
      <c r="A633" s="11" t="s">
        <v>475</v>
      </c>
      <c r="B633" t="s">
        <v>10</v>
      </c>
      <c r="C633" s="7">
        <v>50000</v>
      </c>
      <c r="D633">
        <v>270</v>
      </c>
      <c r="E633">
        <v>0</v>
      </c>
      <c r="F633" s="10">
        <f t="shared" si="18"/>
        <v>13500000</v>
      </c>
      <c r="G633" s="10">
        <f t="shared" si="19"/>
        <v>0</v>
      </c>
    </row>
    <row r="634" spans="1:7" ht="12.75">
      <c r="A634" s="11" t="s">
        <v>475</v>
      </c>
      <c r="B634" t="s">
        <v>492</v>
      </c>
      <c r="C634" s="7">
        <v>10000</v>
      </c>
      <c r="D634">
        <v>148</v>
      </c>
      <c r="E634">
        <v>12.56</v>
      </c>
      <c r="F634" s="10">
        <f t="shared" si="18"/>
        <v>1480000</v>
      </c>
      <c r="G634" s="10">
        <f t="shared" si="19"/>
        <v>125600</v>
      </c>
    </row>
    <row r="635" spans="1:7" ht="12.75">
      <c r="A635" s="11" t="s">
        <v>475</v>
      </c>
      <c r="B635" t="s">
        <v>493</v>
      </c>
      <c r="C635" s="7">
        <v>5200</v>
      </c>
      <c r="D635">
        <v>1000</v>
      </c>
      <c r="E635">
        <v>55.966</v>
      </c>
      <c r="F635" s="10">
        <f t="shared" si="18"/>
        <v>5200000</v>
      </c>
      <c r="G635" s="10">
        <f t="shared" si="19"/>
        <v>291023.2</v>
      </c>
    </row>
    <row r="636" spans="1:9" ht="12.75">
      <c r="A636" s="11" t="s">
        <v>475</v>
      </c>
      <c r="B636" t="s">
        <v>11</v>
      </c>
      <c r="C636" s="7">
        <v>21000</v>
      </c>
      <c r="D636">
        <v>495</v>
      </c>
      <c r="E636">
        <v>60</v>
      </c>
      <c r="F636" s="10">
        <f t="shared" si="18"/>
        <v>10395000</v>
      </c>
      <c r="G636" s="10">
        <f t="shared" si="19"/>
        <v>1260000</v>
      </c>
      <c r="I636" t="s">
        <v>546</v>
      </c>
    </row>
    <row r="637" spans="1:7" ht="12.75">
      <c r="A637" s="11" t="s">
        <v>475</v>
      </c>
      <c r="B637" t="s">
        <v>494</v>
      </c>
      <c r="C637" s="7">
        <v>66000</v>
      </c>
      <c r="D637">
        <v>245</v>
      </c>
      <c r="E637">
        <v>15</v>
      </c>
      <c r="F637" s="10">
        <f t="shared" si="18"/>
        <v>16170000</v>
      </c>
      <c r="G637" s="10">
        <f t="shared" si="19"/>
        <v>990000</v>
      </c>
    </row>
    <row r="638" spans="1:7" ht="12.75">
      <c r="A638" s="11" t="s">
        <v>475</v>
      </c>
      <c r="B638" t="s">
        <v>12</v>
      </c>
      <c r="C638" s="7">
        <v>40000</v>
      </c>
      <c r="D638">
        <v>147</v>
      </c>
      <c r="E638">
        <v>0</v>
      </c>
      <c r="F638" s="10">
        <f t="shared" si="18"/>
        <v>5880000</v>
      </c>
      <c r="G638" s="10">
        <f t="shared" si="19"/>
        <v>0</v>
      </c>
    </row>
    <row r="639" spans="1:7" ht="12.75">
      <c r="A639" s="11" t="s">
        <v>475</v>
      </c>
      <c r="B639" t="s">
        <v>13</v>
      </c>
      <c r="C639" s="7">
        <v>1000000</v>
      </c>
      <c r="D639">
        <v>223</v>
      </c>
      <c r="E639">
        <v>0</v>
      </c>
      <c r="F639" s="10">
        <f t="shared" si="18"/>
        <v>223000000</v>
      </c>
      <c r="G639" s="10">
        <f t="shared" si="19"/>
        <v>0</v>
      </c>
    </row>
    <row r="640" spans="1:7" ht="12.75">
      <c r="A640" s="11" t="s">
        <v>475</v>
      </c>
      <c r="B640" t="s">
        <v>14</v>
      </c>
      <c r="C640" s="7">
        <v>20000</v>
      </c>
      <c r="D640">
        <v>740</v>
      </c>
      <c r="E640">
        <v>51</v>
      </c>
      <c r="F640" s="10">
        <f t="shared" si="18"/>
        <v>14800000</v>
      </c>
      <c r="G640" s="10">
        <f t="shared" si="19"/>
        <v>1020000</v>
      </c>
    </row>
    <row r="641" spans="1:7" ht="12.75">
      <c r="A641" s="11" t="s">
        <v>475</v>
      </c>
      <c r="B641" t="s">
        <v>15</v>
      </c>
      <c r="C641" s="7">
        <v>8500</v>
      </c>
      <c r="D641">
        <v>250</v>
      </c>
      <c r="E641">
        <v>53.04</v>
      </c>
      <c r="F641" s="10">
        <f t="shared" si="18"/>
        <v>2125000</v>
      </c>
      <c r="G641" s="10">
        <f t="shared" si="19"/>
        <v>450840</v>
      </c>
    </row>
    <row r="642" spans="1:9" ht="12.75">
      <c r="A642" s="11" t="s">
        <v>475</v>
      </c>
      <c r="B642" t="s">
        <v>15</v>
      </c>
      <c r="C642" s="7">
        <v>3200</v>
      </c>
      <c r="D642">
        <v>221</v>
      </c>
      <c r="E642">
        <v>63</v>
      </c>
      <c r="F642" s="10">
        <f t="shared" si="18"/>
        <v>707200</v>
      </c>
      <c r="G642" s="10">
        <f t="shared" si="19"/>
        <v>201600</v>
      </c>
      <c r="I642" t="s">
        <v>543</v>
      </c>
    </row>
    <row r="643" spans="1:7" ht="12.75">
      <c r="A643" s="11" t="s">
        <v>475</v>
      </c>
      <c r="B643" t="s">
        <v>16</v>
      </c>
      <c r="C643" s="7">
        <v>140000</v>
      </c>
      <c r="D643">
        <v>29</v>
      </c>
      <c r="E643">
        <v>22.5</v>
      </c>
      <c r="F643" s="10">
        <f t="shared" si="18"/>
        <v>4060000</v>
      </c>
      <c r="G643" s="10">
        <f t="shared" si="19"/>
        <v>3150000</v>
      </c>
    </row>
    <row r="644" spans="1:9" ht="12.75">
      <c r="A644" s="11" t="s">
        <v>475</v>
      </c>
      <c r="B644" t="s">
        <v>17</v>
      </c>
      <c r="C644" s="7">
        <v>40000</v>
      </c>
      <c r="D644">
        <v>314</v>
      </c>
      <c r="E644">
        <v>20</v>
      </c>
      <c r="F644" s="10">
        <f t="shared" si="18"/>
        <v>12560000</v>
      </c>
      <c r="G644" s="10">
        <f t="shared" si="19"/>
        <v>800000</v>
      </c>
      <c r="I644" t="s">
        <v>543</v>
      </c>
    </row>
    <row r="645" spans="1:7" ht="12.75">
      <c r="A645" s="11" t="s">
        <v>475</v>
      </c>
      <c r="B645" t="s">
        <v>495</v>
      </c>
      <c r="C645" s="7">
        <v>16000</v>
      </c>
      <c r="D645">
        <v>158</v>
      </c>
      <c r="E645">
        <v>11</v>
      </c>
      <c r="F645" s="10">
        <f aca="true" t="shared" si="20" ref="F645:F708">PRODUCT(C645,D645)</f>
        <v>2528000</v>
      </c>
      <c r="G645" s="10">
        <f aca="true" t="shared" si="21" ref="G645:G708">E645*C645</f>
        <v>176000</v>
      </c>
    </row>
    <row r="646" spans="1:7" ht="12.75">
      <c r="A646" s="11" t="s">
        <v>475</v>
      </c>
      <c r="B646" t="s">
        <v>18</v>
      </c>
      <c r="C646" s="7">
        <v>18637</v>
      </c>
      <c r="D646">
        <v>65</v>
      </c>
      <c r="E646">
        <v>0</v>
      </c>
      <c r="F646" s="10">
        <f t="shared" si="20"/>
        <v>1211405</v>
      </c>
      <c r="G646" s="10">
        <f t="shared" si="21"/>
        <v>0</v>
      </c>
    </row>
    <row r="647" spans="1:9" ht="12.75">
      <c r="A647" s="11" t="s">
        <v>475</v>
      </c>
      <c r="B647" t="s">
        <v>18</v>
      </c>
      <c r="C647" s="7">
        <v>7000</v>
      </c>
      <c r="D647">
        <v>150</v>
      </c>
      <c r="E647">
        <v>0</v>
      </c>
      <c r="F647" s="10">
        <f t="shared" si="20"/>
        <v>1050000</v>
      </c>
      <c r="G647" s="10">
        <f t="shared" si="21"/>
        <v>0</v>
      </c>
      <c r="I647" t="s">
        <v>543</v>
      </c>
    </row>
    <row r="648" spans="1:7" ht="12.75">
      <c r="A648" s="11" t="s">
        <v>475</v>
      </c>
      <c r="B648" t="s">
        <v>20</v>
      </c>
      <c r="C648" s="7">
        <v>40000</v>
      </c>
      <c r="D648">
        <v>110</v>
      </c>
      <c r="E648">
        <v>6</v>
      </c>
      <c r="F648" s="10">
        <f t="shared" si="20"/>
        <v>4400000</v>
      </c>
      <c r="G648" s="10">
        <f t="shared" si="21"/>
        <v>240000</v>
      </c>
    </row>
    <row r="649" spans="1:9" ht="12.75">
      <c r="A649" s="11" t="s">
        <v>475</v>
      </c>
      <c r="B649" t="s">
        <v>19</v>
      </c>
      <c r="C649" s="7">
        <v>12500</v>
      </c>
      <c r="D649">
        <v>93</v>
      </c>
      <c r="E649">
        <v>0</v>
      </c>
      <c r="F649" s="10">
        <f t="shared" si="20"/>
        <v>1162500</v>
      </c>
      <c r="G649" s="10">
        <f t="shared" si="21"/>
        <v>0</v>
      </c>
      <c r="I649" t="s">
        <v>546</v>
      </c>
    </row>
    <row r="650" spans="1:7" ht="12.75">
      <c r="A650" s="11" t="s">
        <v>475</v>
      </c>
      <c r="B650" t="s">
        <v>496</v>
      </c>
      <c r="C650" s="7">
        <v>20000</v>
      </c>
      <c r="D650">
        <v>795</v>
      </c>
      <c r="E650">
        <v>50</v>
      </c>
      <c r="F650" s="10">
        <f t="shared" si="20"/>
        <v>15900000</v>
      </c>
      <c r="G650" s="10">
        <f t="shared" si="21"/>
        <v>1000000</v>
      </c>
    </row>
    <row r="651" spans="1:7" ht="12.75">
      <c r="A651" s="11" t="s">
        <v>475</v>
      </c>
      <c r="B651" t="s">
        <v>497</v>
      </c>
      <c r="C651" s="7">
        <v>200000</v>
      </c>
      <c r="D651">
        <v>190</v>
      </c>
      <c r="E651">
        <v>21.5</v>
      </c>
      <c r="F651" s="10">
        <f t="shared" si="20"/>
        <v>38000000</v>
      </c>
      <c r="G651" s="10">
        <f t="shared" si="21"/>
        <v>4300000</v>
      </c>
    </row>
    <row r="652" spans="1:7" ht="12.75">
      <c r="A652" s="11" t="s">
        <v>475</v>
      </c>
      <c r="B652" t="s">
        <v>21</v>
      </c>
      <c r="C652" s="7">
        <v>40000</v>
      </c>
      <c r="D652">
        <v>211</v>
      </c>
      <c r="E652">
        <v>4.1837</v>
      </c>
      <c r="F652" s="10">
        <f t="shared" si="20"/>
        <v>8440000</v>
      </c>
      <c r="G652" s="10">
        <f t="shared" si="21"/>
        <v>167348</v>
      </c>
    </row>
    <row r="653" spans="1:7" ht="12.75">
      <c r="A653" s="11" t="s">
        <v>475</v>
      </c>
      <c r="B653" t="s">
        <v>498</v>
      </c>
      <c r="C653" s="7">
        <v>26800</v>
      </c>
      <c r="D653">
        <v>400</v>
      </c>
      <c r="E653">
        <v>40</v>
      </c>
      <c r="F653" s="10">
        <f t="shared" si="20"/>
        <v>10720000</v>
      </c>
      <c r="G653" s="10">
        <f t="shared" si="21"/>
        <v>1072000</v>
      </c>
    </row>
    <row r="654" spans="1:9" ht="12.75">
      <c r="A654" s="11" t="s">
        <v>475</v>
      </c>
      <c r="B654" t="s">
        <v>23</v>
      </c>
      <c r="C654" s="7">
        <v>40000</v>
      </c>
      <c r="D654">
        <v>135</v>
      </c>
      <c r="E654">
        <v>33.66</v>
      </c>
      <c r="F654" s="10">
        <f t="shared" si="20"/>
        <v>5400000</v>
      </c>
      <c r="G654" s="10">
        <f t="shared" si="21"/>
        <v>1346399.9999999998</v>
      </c>
      <c r="I654" t="s">
        <v>546</v>
      </c>
    </row>
    <row r="655" spans="1:7" ht="12.75">
      <c r="A655" s="11" t="s">
        <v>475</v>
      </c>
      <c r="B655" t="s">
        <v>24</v>
      </c>
      <c r="C655" s="7">
        <v>80000</v>
      </c>
      <c r="D655">
        <v>180</v>
      </c>
      <c r="E655">
        <v>40.05</v>
      </c>
      <c r="F655" s="10">
        <f t="shared" si="20"/>
        <v>14400000</v>
      </c>
      <c r="G655" s="10">
        <f t="shared" si="21"/>
        <v>3204000</v>
      </c>
    </row>
    <row r="656" spans="1:7" ht="12.75">
      <c r="A656" s="11" t="s">
        <v>475</v>
      </c>
      <c r="B656" t="s">
        <v>25</v>
      </c>
      <c r="C656" s="7">
        <v>25000</v>
      </c>
      <c r="D656">
        <v>400</v>
      </c>
      <c r="E656">
        <v>40</v>
      </c>
      <c r="F656" s="10">
        <f t="shared" si="20"/>
        <v>10000000</v>
      </c>
      <c r="G656" s="10">
        <f t="shared" si="21"/>
        <v>1000000</v>
      </c>
    </row>
    <row r="657" spans="1:9" ht="12.75">
      <c r="A657" s="11" t="s">
        <v>475</v>
      </c>
      <c r="B657" t="s">
        <v>25</v>
      </c>
      <c r="C657" s="7">
        <v>25000</v>
      </c>
      <c r="D657">
        <v>430</v>
      </c>
      <c r="E657">
        <v>34</v>
      </c>
      <c r="F657" s="10">
        <f t="shared" si="20"/>
        <v>10750000</v>
      </c>
      <c r="G657" s="10">
        <f t="shared" si="21"/>
        <v>850000</v>
      </c>
      <c r="I657" t="s">
        <v>543</v>
      </c>
    </row>
    <row r="658" spans="1:7" ht="12.75">
      <c r="A658" s="11" t="s">
        <v>475</v>
      </c>
      <c r="B658" t="s">
        <v>22</v>
      </c>
      <c r="C658" s="7">
        <v>50000</v>
      </c>
      <c r="D658">
        <v>470</v>
      </c>
      <c r="E658">
        <v>21</v>
      </c>
      <c r="F658" s="10">
        <f t="shared" si="20"/>
        <v>23500000</v>
      </c>
      <c r="G658" s="10">
        <f t="shared" si="21"/>
        <v>1050000</v>
      </c>
    </row>
    <row r="659" spans="1:7" ht="12.75">
      <c r="A659" s="11" t="s">
        <v>475</v>
      </c>
      <c r="B659" t="s">
        <v>27</v>
      </c>
      <c r="C659" s="7">
        <v>50000</v>
      </c>
      <c r="D659">
        <v>212</v>
      </c>
      <c r="E659">
        <v>15</v>
      </c>
      <c r="F659" s="10">
        <f t="shared" si="20"/>
        <v>10600000</v>
      </c>
      <c r="G659" s="10">
        <f t="shared" si="21"/>
        <v>750000</v>
      </c>
    </row>
    <row r="660" spans="1:7" ht="12.75">
      <c r="A660" s="11" t="s">
        <v>475</v>
      </c>
      <c r="B660" t="s">
        <v>28</v>
      </c>
      <c r="C660" s="7">
        <v>44000</v>
      </c>
      <c r="D660">
        <v>116</v>
      </c>
      <c r="E660">
        <v>10</v>
      </c>
      <c r="F660" s="10">
        <f t="shared" si="20"/>
        <v>5104000</v>
      </c>
      <c r="G660" s="10">
        <f t="shared" si="21"/>
        <v>440000</v>
      </c>
    </row>
    <row r="661" spans="1:7" ht="12.75">
      <c r="A661" s="11" t="s">
        <v>475</v>
      </c>
      <c r="B661" t="s">
        <v>499</v>
      </c>
      <c r="C661" s="7">
        <v>50000</v>
      </c>
      <c r="D661">
        <v>81</v>
      </c>
      <c r="E661">
        <v>0</v>
      </c>
      <c r="F661" s="10">
        <f t="shared" si="20"/>
        <v>4050000</v>
      </c>
      <c r="G661" s="10">
        <f t="shared" si="21"/>
        <v>0</v>
      </c>
    </row>
    <row r="662" spans="1:7" ht="12.75">
      <c r="A662" s="11" t="s">
        <v>475</v>
      </c>
      <c r="B662" t="s">
        <v>29</v>
      </c>
      <c r="C662" s="7">
        <v>10000</v>
      </c>
      <c r="D662">
        <v>555</v>
      </c>
      <c r="E662">
        <v>20</v>
      </c>
      <c r="F662" s="10">
        <f t="shared" si="20"/>
        <v>5550000</v>
      </c>
      <c r="G662" s="10">
        <f t="shared" si="21"/>
        <v>200000</v>
      </c>
    </row>
    <row r="663" spans="1:7" ht="12.75">
      <c r="A663" s="11" t="s">
        <v>475</v>
      </c>
      <c r="B663" t="s">
        <v>30</v>
      </c>
      <c r="C663" s="7">
        <v>8000</v>
      </c>
      <c r="D663">
        <v>695</v>
      </c>
      <c r="E663">
        <v>0</v>
      </c>
      <c r="F663" s="10">
        <f t="shared" si="20"/>
        <v>5560000</v>
      </c>
      <c r="G663" s="10">
        <f t="shared" si="21"/>
        <v>0</v>
      </c>
    </row>
    <row r="664" spans="1:7" ht="12.75">
      <c r="A664" s="11" t="s">
        <v>475</v>
      </c>
      <c r="B664" t="s">
        <v>31</v>
      </c>
      <c r="C664" s="7">
        <v>12100</v>
      </c>
      <c r="D664">
        <v>545</v>
      </c>
      <c r="E664">
        <v>60</v>
      </c>
      <c r="F664" s="10">
        <f t="shared" si="20"/>
        <v>6594500</v>
      </c>
      <c r="G664" s="10">
        <f t="shared" si="21"/>
        <v>726000</v>
      </c>
    </row>
    <row r="665" spans="1:7" ht="12.75">
      <c r="A665" s="11" t="s">
        <v>475</v>
      </c>
      <c r="B665" t="s">
        <v>31</v>
      </c>
      <c r="C665" s="7">
        <v>27900</v>
      </c>
      <c r="D665">
        <v>525</v>
      </c>
      <c r="E665">
        <v>60</v>
      </c>
      <c r="F665" s="10">
        <f t="shared" si="20"/>
        <v>14647500</v>
      </c>
      <c r="G665" s="10">
        <f t="shared" si="21"/>
        <v>1674000</v>
      </c>
    </row>
    <row r="666" spans="1:7" ht="12.75">
      <c r="A666" s="11" t="s">
        <v>475</v>
      </c>
      <c r="B666" t="s">
        <v>32</v>
      </c>
      <c r="C666" s="7">
        <v>32500</v>
      </c>
      <c r="D666">
        <v>102</v>
      </c>
      <c r="E666">
        <v>10</v>
      </c>
      <c r="F666" s="10">
        <f t="shared" si="20"/>
        <v>3315000</v>
      </c>
      <c r="G666" s="10">
        <f t="shared" si="21"/>
        <v>325000</v>
      </c>
    </row>
    <row r="667" spans="1:9" ht="12.75">
      <c r="A667" s="11" t="s">
        <v>475</v>
      </c>
      <c r="B667" t="s">
        <v>33</v>
      </c>
      <c r="C667" s="7">
        <v>48000</v>
      </c>
      <c r="D667">
        <v>435</v>
      </c>
      <c r="E667">
        <v>0</v>
      </c>
      <c r="F667" s="10">
        <f t="shared" si="20"/>
        <v>20880000</v>
      </c>
      <c r="G667" s="10">
        <f t="shared" si="21"/>
        <v>0</v>
      </c>
      <c r="I667" t="s">
        <v>545</v>
      </c>
    </row>
    <row r="668" spans="1:8" ht="12.75">
      <c r="A668" s="11" t="s">
        <v>475</v>
      </c>
      <c r="B668" t="s">
        <v>247</v>
      </c>
      <c r="C668" s="7">
        <v>450000</v>
      </c>
      <c r="D668">
        <v>114</v>
      </c>
      <c r="E668">
        <v>0</v>
      </c>
      <c r="F668" s="10">
        <f t="shared" si="20"/>
        <v>51300000</v>
      </c>
      <c r="G668" s="10">
        <f t="shared" si="21"/>
        <v>0</v>
      </c>
      <c r="H668" t="s">
        <v>478</v>
      </c>
    </row>
    <row r="669" spans="1:9" ht="12.75">
      <c r="A669" s="11" t="s">
        <v>475</v>
      </c>
      <c r="B669" t="s">
        <v>247</v>
      </c>
      <c r="C669" s="7">
        <v>2500</v>
      </c>
      <c r="D669">
        <v>3750</v>
      </c>
      <c r="E669">
        <v>0</v>
      </c>
      <c r="F669" s="10">
        <f t="shared" si="20"/>
        <v>9375000</v>
      </c>
      <c r="G669" s="10">
        <f t="shared" si="21"/>
        <v>0</v>
      </c>
      <c r="I669" t="s">
        <v>543</v>
      </c>
    </row>
    <row r="670" spans="1:7" ht="12.75">
      <c r="A670" s="11" t="s">
        <v>475</v>
      </c>
      <c r="B670" t="s">
        <v>34</v>
      </c>
      <c r="C670" s="7">
        <v>50000</v>
      </c>
      <c r="D670">
        <v>100</v>
      </c>
      <c r="E670">
        <v>12</v>
      </c>
      <c r="F670" s="10">
        <f t="shared" si="20"/>
        <v>5000000</v>
      </c>
      <c r="G670" s="10">
        <f t="shared" si="21"/>
        <v>600000</v>
      </c>
    </row>
    <row r="671" spans="1:7" ht="12.75">
      <c r="A671" s="11" t="s">
        <v>475</v>
      </c>
      <c r="B671" t="s">
        <v>35</v>
      </c>
      <c r="C671" s="7">
        <v>34000</v>
      </c>
      <c r="D671">
        <v>615</v>
      </c>
      <c r="E671">
        <v>35</v>
      </c>
      <c r="F671" s="10">
        <f t="shared" si="20"/>
        <v>20910000</v>
      </c>
      <c r="G671" s="10">
        <f t="shared" si="21"/>
        <v>1190000</v>
      </c>
    </row>
    <row r="672" spans="1:7" ht="12.75">
      <c r="A672" s="11" t="s">
        <v>475</v>
      </c>
      <c r="B672" t="s">
        <v>500</v>
      </c>
      <c r="C672" s="7">
        <v>29910</v>
      </c>
      <c r="D672">
        <v>161</v>
      </c>
      <c r="E672">
        <v>20</v>
      </c>
      <c r="F672" s="10">
        <f t="shared" si="20"/>
        <v>4815510</v>
      </c>
      <c r="G672" s="10">
        <f t="shared" si="21"/>
        <v>598200</v>
      </c>
    </row>
    <row r="673" spans="1:9" ht="12.75">
      <c r="A673" s="11" t="s">
        <v>475</v>
      </c>
      <c r="B673" t="s">
        <v>500</v>
      </c>
      <c r="C673" s="7">
        <v>2000</v>
      </c>
      <c r="D673">
        <v>2050</v>
      </c>
      <c r="E673">
        <v>41</v>
      </c>
      <c r="F673" s="10">
        <f t="shared" si="20"/>
        <v>4100000</v>
      </c>
      <c r="G673" s="10">
        <f t="shared" si="21"/>
        <v>82000</v>
      </c>
      <c r="I673" t="s">
        <v>543</v>
      </c>
    </row>
    <row r="674" spans="1:9" ht="12.75">
      <c r="A674" s="11" t="s">
        <v>475</v>
      </c>
      <c r="B674" t="s">
        <v>501</v>
      </c>
      <c r="C674" s="7">
        <v>58480</v>
      </c>
      <c r="D674">
        <v>915</v>
      </c>
      <c r="E674">
        <v>60</v>
      </c>
      <c r="F674" s="10">
        <f t="shared" si="20"/>
        <v>53509200</v>
      </c>
      <c r="G674" s="10">
        <f t="shared" si="21"/>
        <v>3508800</v>
      </c>
      <c r="I674" t="s">
        <v>546</v>
      </c>
    </row>
    <row r="675" spans="1:7" ht="12.75">
      <c r="A675" s="11" t="s">
        <v>475</v>
      </c>
      <c r="B675" t="s">
        <v>502</v>
      </c>
      <c r="C675" s="7">
        <v>23190</v>
      </c>
      <c r="D675">
        <v>185</v>
      </c>
      <c r="E675">
        <v>9</v>
      </c>
      <c r="F675" s="10">
        <f t="shared" si="20"/>
        <v>4290150</v>
      </c>
      <c r="G675" s="10">
        <f t="shared" si="21"/>
        <v>208710</v>
      </c>
    </row>
    <row r="676" spans="1:9" ht="12.75">
      <c r="A676" s="11" t="s">
        <v>475</v>
      </c>
      <c r="B676" t="s">
        <v>502</v>
      </c>
      <c r="C676" s="7">
        <v>34785</v>
      </c>
      <c r="D676">
        <v>35</v>
      </c>
      <c r="E676">
        <v>0</v>
      </c>
      <c r="F676" s="10">
        <f t="shared" si="20"/>
        <v>1217475</v>
      </c>
      <c r="G676" s="10">
        <f t="shared" si="21"/>
        <v>0</v>
      </c>
      <c r="I676" t="s">
        <v>543</v>
      </c>
    </row>
    <row r="677" spans="1:7" ht="12.75">
      <c r="A677" s="11" t="s">
        <v>475</v>
      </c>
      <c r="B677" t="s">
        <v>503</v>
      </c>
      <c r="C677" s="7">
        <v>30000</v>
      </c>
      <c r="D677">
        <v>185</v>
      </c>
      <c r="E677">
        <v>7</v>
      </c>
      <c r="F677" s="10">
        <f t="shared" si="20"/>
        <v>5550000</v>
      </c>
      <c r="G677" s="10">
        <f t="shared" si="21"/>
        <v>210000</v>
      </c>
    </row>
    <row r="678" spans="1:9" ht="12.75">
      <c r="A678" s="11" t="s">
        <v>475</v>
      </c>
      <c r="B678" t="s">
        <v>503</v>
      </c>
      <c r="C678" s="7">
        <v>12000</v>
      </c>
      <c r="D678">
        <v>137</v>
      </c>
      <c r="E678">
        <v>0</v>
      </c>
      <c r="F678" s="10">
        <f t="shared" si="20"/>
        <v>1644000</v>
      </c>
      <c r="G678" s="10">
        <f t="shared" si="21"/>
        <v>0</v>
      </c>
      <c r="I678" t="s">
        <v>543</v>
      </c>
    </row>
    <row r="679" spans="1:7" ht="12.75">
      <c r="A679" s="11" t="s">
        <v>475</v>
      </c>
      <c r="B679" t="s">
        <v>36</v>
      </c>
      <c r="C679" s="7">
        <v>56250</v>
      </c>
      <c r="D679">
        <v>46</v>
      </c>
      <c r="E679">
        <v>8</v>
      </c>
      <c r="F679" s="10">
        <f t="shared" si="20"/>
        <v>2587500</v>
      </c>
      <c r="G679" s="10">
        <f t="shared" si="21"/>
        <v>450000</v>
      </c>
    </row>
    <row r="680" spans="1:7" ht="12.75">
      <c r="A680" s="11" t="s">
        <v>475</v>
      </c>
      <c r="B680" t="s">
        <v>37</v>
      </c>
      <c r="C680" s="7">
        <v>40000</v>
      </c>
      <c r="D680">
        <v>270</v>
      </c>
      <c r="E680">
        <v>14</v>
      </c>
      <c r="F680" s="10">
        <f t="shared" si="20"/>
        <v>10800000</v>
      </c>
      <c r="G680" s="10">
        <f t="shared" si="21"/>
        <v>560000</v>
      </c>
    </row>
    <row r="681" spans="1:7" ht="12.75">
      <c r="A681" s="11" t="s">
        <v>475</v>
      </c>
      <c r="B681" t="s">
        <v>38</v>
      </c>
      <c r="C681" s="7">
        <v>9000</v>
      </c>
      <c r="D681">
        <v>950</v>
      </c>
      <c r="E681">
        <v>60</v>
      </c>
      <c r="F681" s="10">
        <f t="shared" si="20"/>
        <v>8550000</v>
      </c>
      <c r="G681" s="10">
        <f t="shared" si="21"/>
        <v>540000</v>
      </c>
    </row>
    <row r="682" spans="1:9" ht="12.75">
      <c r="A682" s="11" t="s">
        <v>475</v>
      </c>
      <c r="B682" t="s">
        <v>39</v>
      </c>
      <c r="C682" s="7">
        <v>60000</v>
      </c>
      <c r="D682">
        <v>272</v>
      </c>
      <c r="E682">
        <v>22</v>
      </c>
      <c r="F682" s="10">
        <f t="shared" si="20"/>
        <v>16320000</v>
      </c>
      <c r="G682" s="10">
        <f t="shared" si="21"/>
        <v>1320000</v>
      </c>
      <c r="I682" t="s">
        <v>543</v>
      </c>
    </row>
    <row r="683" spans="1:7" ht="12.75">
      <c r="A683" s="11" t="s">
        <v>475</v>
      </c>
      <c r="B683" t="s">
        <v>504</v>
      </c>
      <c r="C683" s="7">
        <v>15000</v>
      </c>
      <c r="D683">
        <v>173</v>
      </c>
      <c r="E683">
        <v>14</v>
      </c>
      <c r="F683" s="10">
        <f t="shared" si="20"/>
        <v>2595000</v>
      </c>
      <c r="G683" s="10">
        <f t="shared" si="21"/>
        <v>210000</v>
      </c>
    </row>
    <row r="684" spans="1:9" ht="12.75">
      <c r="A684" s="11" t="s">
        <v>475</v>
      </c>
      <c r="B684" t="s">
        <v>504</v>
      </c>
      <c r="C684" s="7">
        <v>3000</v>
      </c>
      <c r="D684">
        <v>275</v>
      </c>
      <c r="E684">
        <v>13</v>
      </c>
      <c r="F684" s="10">
        <f t="shared" si="20"/>
        <v>825000</v>
      </c>
      <c r="G684" s="10">
        <f t="shared" si="21"/>
        <v>39000</v>
      </c>
      <c r="I684" t="s">
        <v>543</v>
      </c>
    </row>
    <row r="685" spans="1:7" ht="12.75">
      <c r="A685" s="11" t="s">
        <v>475</v>
      </c>
      <c r="B685" t="s">
        <v>40</v>
      </c>
      <c r="C685" s="7">
        <v>36000</v>
      </c>
      <c r="D685">
        <v>151</v>
      </c>
      <c r="E685">
        <v>10</v>
      </c>
      <c r="F685" s="10">
        <f t="shared" si="20"/>
        <v>5436000</v>
      </c>
      <c r="G685" s="10">
        <f t="shared" si="21"/>
        <v>360000</v>
      </c>
    </row>
    <row r="686" spans="1:7" ht="12.75">
      <c r="A686" s="11" t="s">
        <v>475</v>
      </c>
      <c r="B686" t="s">
        <v>41</v>
      </c>
      <c r="C686" s="7">
        <v>25000</v>
      </c>
      <c r="D686">
        <v>340</v>
      </c>
      <c r="E686">
        <v>39</v>
      </c>
      <c r="F686" s="10">
        <f t="shared" si="20"/>
        <v>8500000</v>
      </c>
      <c r="G686" s="10">
        <f t="shared" si="21"/>
        <v>975000</v>
      </c>
    </row>
    <row r="687" spans="1:7" ht="12.75">
      <c r="A687" s="11" t="s">
        <v>475</v>
      </c>
      <c r="B687" t="s">
        <v>42</v>
      </c>
      <c r="C687" s="7">
        <v>70000</v>
      </c>
      <c r="D687">
        <v>79</v>
      </c>
      <c r="E687">
        <v>8</v>
      </c>
      <c r="F687" s="10">
        <f t="shared" si="20"/>
        <v>5530000</v>
      </c>
      <c r="G687" s="10">
        <f t="shared" si="21"/>
        <v>560000</v>
      </c>
    </row>
    <row r="688" spans="1:7" ht="12.75">
      <c r="A688" s="11" t="s">
        <v>475</v>
      </c>
      <c r="B688" t="s">
        <v>505</v>
      </c>
      <c r="C688" s="7">
        <v>12000</v>
      </c>
      <c r="D688">
        <v>560</v>
      </c>
      <c r="E688">
        <v>40</v>
      </c>
      <c r="F688" s="10">
        <f t="shared" si="20"/>
        <v>6720000</v>
      </c>
      <c r="G688" s="10">
        <f t="shared" si="21"/>
        <v>480000</v>
      </c>
    </row>
    <row r="689" spans="1:7" ht="12.75">
      <c r="A689" s="11" t="s">
        <v>475</v>
      </c>
      <c r="B689" t="s">
        <v>506</v>
      </c>
      <c r="C689" s="7">
        <v>20000</v>
      </c>
      <c r="D689">
        <v>721</v>
      </c>
      <c r="E689">
        <v>45</v>
      </c>
      <c r="F689" s="10">
        <f t="shared" si="20"/>
        <v>14420000</v>
      </c>
      <c r="G689" s="10">
        <f t="shared" si="21"/>
        <v>900000</v>
      </c>
    </row>
    <row r="690" spans="1:7" ht="12.75">
      <c r="A690" s="11" t="s">
        <v>475</v>
      </c>
      <c r="B690" t="s">
        <v>43</v>
      </c>
      <c r="C690" s="7">
        <v>20000</v>
      </c>
      <c r="D690">
        <v>180</v>
      </c>
      <c r="E690">
        <v>0</v>
      </c>
      <c r="F690" s="10">
        <f t="shared" si="20"/>
        <v>3600000</v>
      </c>
      <c r="G690" s="10">
        <f t="shared" si="21"/>
        <v>0</v>
      </c>
    </row>
    <row r="691" spans="1:7" ht="12.75">
      <c r="A691" s="11" t="s">
        <v>475</v>
      </c>
      <c r="B691" t="s">
        <v>507</v>
      </c>
      <c r="C691" s="7">
        <v>16000</v>
      </c>
      <c r="D691">
        <v>890</v>
      </c>
      <c r="E691">
        <v>30</v>
      </c>
      <c r="F691" s="10">
        <f t="shared" si="20"/>
        <v>14240000</v>
      </c>
      <c r="G691" s="10">
        <f t="shared" si="21"/>
        <v>480000</v>
      </c>
    </row>
    <row r="692" spans="1:7" ht="12.75">
      <c r="A692" s="11" t="s">
        <v>475</v>
      </c>
      <c r="B692" t="s">
        <v>44</v>
      </c>
      <c r="C692" s="7">
        <v>40000</v>
      </c>
      <c r="D692">
        <v>97</v>
      </c>
      <c r="E692">
        <v>10</v>
      </c>
      <c r="F692" s="10">
        <f t="shared" si="20"/>
        <v>3880000</v>
      </c>
      <c r="G692" s="10">
        <f t="shared" si="21"/>
        <v>400000</v>
      </c>
    </row>
    <row r="693" spans="1:7" ht="12.75">
      <c r="A693" s="11" t="s">
        <v>475</v>
      </c>
      <c r="B693" t="s">
        <v>45</v>
      </c>
      <c r="C693" s="7">
        <v>16500</v>
      </c>
      <c r="D693">
        <v>214</v>
      </c>
      <c r="E693">
        <v>22</v>
      </c>
      <c r="F693" s="10">
        <f t="shared" si="20"/>
        <v>3531000</v>
      </c>
      <c r="G693" s="10">
        <f t="shared" si="21"/>
        <v>363000</v>
      </c>
    </row>
    <row r="694" spans="1:7" ht="12.75">
      <c r="A694" s="11" t="s">
        <v>475</v>
      </c>
      <c r="B694" t="s">
        <v>46</v>
      </c>
      <c r="C694" s="7">
        <v>16000</v>
      </c>
      <c r="D694">
        <v>56</v>
      </c>
      <c r="E694">
        <v>0</v>
      </c>
      <c r="F694" s="10">
        <f t="shared" si="20"/>
        <v>896000</v>
      </c>
      <c r="G694" s="10">
        <f t="shared" si="21"/>
        <v>0</v>
      </c>
    </row>
    <row r="695" spans="1:9" ht="12.75">
      <c r="A695" s="11" t="s">
        <v>475</v>
      </c>
      <c r="B695" t="s">
        <v>46</v>
      </c>
      <c r="C695" s="7">
        <v>24500</v>
      </c>
      <c r="D695">
        <v>60</v>
      </c>
      <c r="E695">
        <v>0</v>
      </c>
      <c r="F695" s="10">
        <f t="shared" si="20"/>
        <v>1470000</v>
      </c>
      <c r="G695" s="10">
        <f t="shared" si="21"/>
        <v>0</v>
      </c>
      <c r="I695" t="s">
        <v>545</v>
      </c>
    </row>
    <row r="696" spans="1:9" ht="12.75">
      <c r="A696" s="11" t="s">
        <v>475</v>
      </c>
      <c r="B696" t="s">
        <v>46</v>
      </c>
      <c r="C696" s="7">
        <v>2000</v>
      </c>
      <c r="D696">
        <v>1070</v>
      </c>
      <c r="E696">
        <v>0</v>
      </c>
      <c r="F696" s="10">
        <f t="shared" si="20"/>
        <v>2140000</v>
      </c>
      <c r="G696" s="10">
        <f t="shared" si="21"/>
        <v>0</v>
      </c>
      <c r="I696" t="s">
        <v>543</v>
      </c>
    </row>
    <row r="697" spans="1:7" ht="12.75">
      <c r="A697" s="11" t="s">
        <v>475</v>
      </c>
      <c r="B697" t="s">
        <v>508</v>
      </c>
      <c r="C697" s="7">
        <v>20000</v>
      </c>
      <c r="D697">
        <v>510</v>
      </c>
      <c r="E697">
        <v>20</v>
      </c>
      <c r="F697" s="10">
        <f t="shared" si="20"/>
        <v>10200000</v>
      </c>
      <c r="G697" s="10">
        <f t="shared" si="21"/>
        <v>400000</v>
      </c>
    </row>
    <row r="698" spans="1:7" ht="12.75">
      <c r="A698" s="11" t="s">
        <v>475</v>
      </c>
      <c r="B698" t="s">
        <v>509</v>
      </c>
      <c r="C698" s="7">
        <v>20000</v>
      </c>
      <c r="D698">
        <v>576</v>
      </c>
      <c r="E698">
        <v>41</v>
      </c>
      <c r="F698" s="10">
        <f t="shared" si="20"/>
        <v>11520000</v>
      </c>
      <c r="G698" s="10">
        <f t="shared" si="21"/>
        <v>820000</v>
      </c>
    </row>
    <row r="699" spans="1:7" ht="12.75">
      <c r="A699" s="11" t="s">
        <v>475</v>
      </c>
      <c r="B699" t="s">
        <v>510</v>
      </c>
      <c r="C699" s="7">
        <v>50000</v>
      </c>
      <c r="D699">
        <v>170</v>
      </c>
      <c r="E699">
        <v>0</v>
      </c>
      <c r="F699" s="10">
        <f t="shared" si="20"/>
        <v>8500000</v>
      </c>
      <c r="G699" s="10">
        <f t="shared" si="21"/>
        <v>0</v>
      </c>
    </row>
    <row r="700" spans="1:7" ht="12.75">
      <c r="A700" s="11" t="s">
        <v>475</v>
      </c>
      <c r="B700" t="s">
        <v>47</v>
      </c>
      <c r="C700" s="7">
        <v>17000</v>
      </c>
      <c r="D700">
        <v>159</v>
      </c>
      <c r="E700">
        <v>9</v>
      </c>
      <c r="F700" s="10">
        <f t="shared" si="20"/>
        <v>2703000</v>
      </c>
      <c r="G700" s="10">
        <f t="shared" si="21"/>
        <v>153000</v>
      </c>
    </row>
    <row r="701" spans="1:9" ht="12.75">
      <c r="A701" s="11" t="s">
        <v>475</v>
      </c>
      <c r="B701" t="s">
        <v>47</v>
      </c>
      <c r="C701" s="7">
        <v>1250</v>
      </c>
      <c r="D701">
        <v>1240</v>
      </c>
      <c r="E701">
        <v>13</v>
      </c>
      <c r="F701" s="10">
        <f t="shared" si="20"/>
        <v>1550000</v>
      </c>
      <c r="G701" s="10">
        <f t="shared" si="21"/>
        <v>16250</v>
      </c>
      <c r="I701" t="s">
        <v>543</v>
      </c>
    </row>
    <row r="702" spans="1:7" ht="12.75">
      <c r="A702" s="11" t="s">
        <v>475</v>
      </c>
      <c r="B702" t="s">
        <v>511</v>
      </c>
      <c r="C702" s="7">
        <v>160000</v>
      </c>
      <c r="D702">
        <v>100</v>
      </c>
      <c r="E702">
        <v>11</v>
      </c>
      <c r="F702" s="10">
        <f t="shared" si="20"/>
        <v>16000000</v>
      </c>
      <c r="G702" s="10">
        <f t="shared" si="21"/>
        <v>1760000</v>
      </c>
    </row>
    <row r="703" spans="1:7" ht="12.75">
      <c r="A703" s="11" t="s">
        <v>475</v>
      </c>
      <c r="B703" t="s">
        <v>512</v>
      </c>
      <c r="C703" s="7">
        <v>10000</v>
      </c>
      <c r="D703">
        <v>740</v>
      </c>
      <c r="E703">
        <v>12</v>
      </c>
      <c r="F703" s="10">
        <f t="shared" si="20"/>
        <v>7400000</v>
      </c>
      <c r="G703" s="10">
        <f t="shared" si="21"/>
        <v>120000</v>
      </c>
    </row>
    <row r="704" spans="1:9" ht="12.75">
      <c r="A704" s="11" t="s">
        <v>475</v>
      </c>
      <c r="B704" t="s">
        <v>512</v>
      </c>
      <c r="C704" s="7">
        <v>1400</v>
      </c>
      <c r="D704">
        <v>7525</v>
      </c>
      <c r="E704">
        <v>12</v>
      </c>
      <c r="F704" s="10">
        <f t="shared" si="20"/>
        <v>10535000</v>
      </c>
      <c r="G704" s="10">
        <f t="shared" si="21"/>
        <v>16800</v>
      </c>
      <c r="I704" t="s">
        <v>543</v>
      </c>
    </row>
    <row r="705" spans="1:7" ht="12.75">
      <c r="A705" s="11" t="s">
        <v>475</v>
      </c>
      <c r="B705" t="s">
        <v>48</v>
      </c>
      <c r="C705" s="7">
        <v>562000</v>
      </c>
      <c r="D705">
        <v>47</v>
      </c>
      <c r="E705">
        <v>0</v>
      </c>
      <c r="F705" s="10">
        <f t="shared" si="20"/>
        <v>26414000</v>
      </c>
      <c r="G705" s="10">
        <f t="shared" si="21"/>
        <v>0</v>
      </c>
    </row>
    <row r="706" spans="1:7" ht="12.75">
      <c r="A706" s="11" t="s">
        <v>475</v>
      </c>
      <c r="B706" t="s">
        <v>49</v>
      </c>
      <c r="C706" s="7">
        <v>450000</v>
      </c>
      <c r="D706">
        <v>71</v>
      </c>
      <c r="F706" s="10">
        <f t="shared" si="20"/>
        <v>31950000</v>
      </c>
      <c r="G706" s="10">
        <f t="shared" si="21"/>
        <v>0</v>
      </c>
    </row>
    <row r="707" spans="1:7" ht="12.75">
      <c r="A707" s="11" t="s">
        <v>475</v>
      </c>
      <c r="B707" t="s">
        <v>50</v>
      </c>
      <c r="C707" s="7">
        <v>17646</v>
      </c>
      <c r="D707">
        <v>748</v>
      </c>
      <c r="E707">
        <v>0</v>
      </c>
      <c r="F707" s="10">
        <f t="shared" si="20"/>
        <v>13199208</v>
      </c>
      <c r="G707" s="10">
        <f t="shared" si="21"/>
        <v>0</v>
      </c>
    </row>
    <row r="708" spans="1:7" ht="12.75">
      <c r="A708" s="11" t="s">
        <v>475</v>
      </c>
      <c r="B708" t="s">
        <v>51</v>
      </c>
      <c r="C708" s="7">
        <v>16000</v>
      </c>
      <c r="D708">
        <v>460</v>
      </c>
      <c r="E708">
        <v>0</v>
      </c>
      <c r="F708" s="10">
        <f t="shared" si="20"/>
        <v>7360000</v>
      </c>
      <c r="G708" s="10">
        <f t="shared" si="21"/>
        <v>0</v>
      </c>
    </row>
    <row r="709" spans="1:7" ht="12.75">
      <c r="A709" s="11" t="s">
        <v>475</v>
      </c>
      <c r="B709" t="s">
        <v>52</v>
      </c>
      <c r="C709" s="7">
        <v>30000</v>
      </c>
      <c r="D709">
        <v>112</v>
      </c>
      <c r="E709">
        <v>9</v>
      </c>
      <c r="F709" s="10">
        <f aca="true" t="shared" si="22" ref="F709:F717">PRODUCT(C709,D709)</f>
        <v>3360000</v>
      </c>
      <c r="G709" s="10">
        <f aca="true" t="shared" si="23" ref="G709:G717">E709*C709</f>
        <v>270000</v>
      </c>
    </row>
    <row r="710" spans="1:7" ht="12.75">
      <c r="A710" s="11" t="s">
        <v>475</v>
      </c>
      <c r="B710" t="s">
        <v>53</v>
      </c>
      <c r="C710" s="7">
        <v>24000</v>
      </c>
      <c r="D710">
        <v>328</v>
      </c>
      <c r="E710">
        <v>27</v>
      </c>
      <c r="F710" s="10">
        <f t="shared" si="22"/>
        <v>7872000</v>
      </c>
      <c r="G710" s="10">
        <f t="shared" si="23"/>
        <v>648000</v>
      </c>
    </row>
    <row r="711" spans="1:7" ht="12.75">
      <c r="A711" s="11" t="s">
        <v>475</v>
      </c>
      <c r="B711" t="s">
        <v>54</v>
      </c>
      <c r="C711" s="7">
        <v>50000</v>
      </c>
      <c r="D711">
        <v>119</v>
      </c>
      <c r="E711">
        <v>0</v>
      </c>
      <c r="F711" s="10">
        <f t="shared" si="22"/>
        <v>5950000</v>
      </c>
      <c r="G711" s="10">
        <f t="shared" si="23"/>
        <v>0</v>
      </c>
    </row>
    <row r="712" spans="1:7" ht="12.75">
      <c r="A712" s="11" t="s">
        <v>475</v>
      </c>
      <c r="B712" t="s">
        <v>513</v>
      </c>
      <c r="C712" s="7">
        <v>15100</v>
      </c>
      <c r="D712">
        <v>876</v>
      </c>
      <c r="E712">
        <v>45</v>
      </c>
      <c r="F712" s="10">
        <f t="shared" si="22"/>
        <v>13227600</v>
      </c>
      <c r="G712" s="10">
        <f t="shared" si="23"/>
        <v>679500</v>
      </c>
    </row>
    <row r="713" spans="1:9" ht="12.75">
      <c r="A713" s="11" t="s">
        <v>475</v>
      </c>
      <c r="B713" t="s">
        <v>513</v>
      </c>
      <c r="C713" s="7">
        <v>5000</v>
      </c>
      <c r="D713">
        <v>505</v>
      </c>
      <c r="E713">
        <v>17</v>
      </c>
      <c r="F713" s="10">
        <f t="shared" si="22"/>
        <v>2525000</v>
      </c>
      <c r="G713" s="10">
        <f t="shared" si="23"/>
        <v>85000</v>
      </c>
      <c r="I713" t="s">
        <v>543</v>
      </c>
    </row>
    <row r="714" spans="1:9" ht="12.75">
      <c r="A714" s="11" t="s">
        <v>475</v>
      </c>
      <c r="B714" t="s">
        <v>514</v>
      </c>
      <c r="C714" s="7">
        <v>48000</v>
      </c>
      <c r="D714">
        <v>136</v>
      </c>
      <c r="E714">
        <v>0</v>
      </c>
      <c r="F714" s="10">
        <f t="shared" si="22"/>
        <v>6528000</v>
      </c>
      <c r="G714" s="10">
        <f t="shared" si="23"/>
        <v>0</v>
      </c>
      <c r="H714" t="s">
        <v>478</v>
      </c>
      <c r="I714" t="s">
        <v>545</v>
      </c>
    </row>
    <row r="715" spans="1:8" ht="12.75">
      <c r="A715" s="11" t="s">
        <v>475</v>
      </c>
      <c r="B715" t="s">
        <v>55</v>
      </c>
      <c r="C715" s="7">
        <v>475000</v>
      </c>
      <c r="D715">
        <v>119</v>
      </c>
      <c r="E715">
        <v>0</v>
      </c>
      <c r="F715" s="10">
        <f t="shared" si="22"/>
        <v>56525000</v>
      </c>
      <c r="G715" s="10">
        <f t="shared" si="23"/>
        <v>0</v>
      </c>
      <c r="H715" t="s">
        <v>478</v>
      </c>
    </row>
    <row r="716" spans="1:7" ht="12.75">
      <c r="A716" s="11" t="s">
        <v>475</v>
      </c>
      <c r="B716" t="s">
        <v>56</v>
      </c>
      <c r="C716" s="7">
        <v>20000</v>
      </c>
      <c r="D716">
        <v>171</v>
      </c>
      <c r="E716">
        <v>0</v>
      </c>
      <c r="F716" s="10">
        <f t="shared" si="22"/>
        <v>3420000</v>
      </c>
      <c r="G716" s="10">
        <f t="shared" si="23"/>
        <v>0</v>
      </c>
    </row>
    <row r="717" spans="1:7" ht="12.75">
      <c r="A717" s="11" t="s">
        <v>475</v>
      </c>
      <c r="B717" t="s">
        <v>57</v>
      </c>
      <c r="C717" s="7">
        <v>7000</v>
      </c>
      <c r="D717">
        <v>335</v>
      </c>
      <c r="E717">
        <v>35</v>
      </c>
      <c r="F717" s="10">
        <f t="shared" si="22"/>
        <v>2345000</v>
      </c>
      <c r="G717" s="10">
        <f t="shared" si="23"/>
        <v>245000</v>
      </c>
    </row>
    <row r="718" ht="12.75">
      <c r="B718" s="8" t="s">
        <v>515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piketty</cp:lastModifiedBy>
  <dcterms:created xsi:type="dcterms:W3CDTF">2002-06-06T20:32:12Z</dcterms:created>
  <dcterms:modified xsi:type="dcterms:W3CDTF">2003-04-27T21:39:04Z</dcterms:modified>
  <cp:category/>
  <cp:version/>
  <cp:contentType/>
  <cp:contentStatus/>
</cp:coreProperties>
</file>