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0" yWindow="0" windowWidth="31460" windowHeight="16160" tabRatio="500" activeTab="0"/>
  </bookViews>
  <sheets>
    <sheet name="ReadM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<sst xmlns="http://schemas.openxmlformats.org/spreadsheetml/2006/main" count="306" uniqueCount="218">
  <si>
    <t>Download Page</t>
  </si>
  <si>
    <t>Z.1 Statistical Release for Mar 07, 2013</t>
  </si>
  <si>
    <t>Series Description</t>
  </si>
  <si>
    <t>Monetary authority; total financial assets</t>
  </si>
  <si>
    <t>Monetary authority; U.S. official reserve assets</t>
  </si>
  <si>
    <t>Monetary authority; SDR certificates issued by federal government; asset</t>
  </si>
  <si>
    <t>Monetary authority; Treasury currency; asset</t>
  </si>
  <si>
    <t>Monetary authority; Federal Reserve float; asset</t>
  </si>
  <si>
    <t>Monetary authority; loans to domestic banks, including AMLF; asset</t>
  </si>
  <si>
    <t>Monetary authority; loans to domestic banks through the discount window; asset</t>
  </si>
  <si>
    <t xml:space="preserve">U.S.-chartered commercial banks; commercial paper funded by borrowing from the Asset-Backed Commercial Paper Money Market Mutual Fund Liquidity Facility (AMLF); asset </t>
  </si>
  <si>
    <t>Monetary authority; federal funds and security repurchase agreements; asset</t>
  </si>
  <si>
    <t>Monetary authority; credit market instruments; asset</t>
  </si>
  <si>
    <t>Monetary authority; bankers' acceptances; asset</t>
  </si>
  <si>
    <t>Monetary authority; Treasury securities; asset</t>
  </si>
  <si>
    <t>Monetary authority; Treasury bills; asset</t>
  </si>
  <si>
    <t>Monetary authority; Other Treasury securities, excluding Treasury bills; asset</t>
  </si>
  <si>
    <t>Monetary authority; agency- and GSE-backed securities; asset</t>
  </si>
  <si>
    <t>Monetary authority; agency mortgage-backed securities; asset</t>
  </si>
  <si>
    <t>Monetary authority; agency- and GSE-backed securities other than MBS; asset</t>
  </si>
  <si>
    <t>Monetary authority; depository institution loans n.e.c.; asset</t>
  </si>
  <si>
    <t>Monetary authority; depository institution loans n.e.c. to households (Term Asset-Backed Securities Loan Facility); asset</t>
  </si>
  <si>
    <t>Monetary authority; depository institution loans n.e.c. to foreign banks; asset</t>
  </si>
  <si>
    <t xml:space="preserve">Security brokers and dealers; depository institution loans n.e.c.; liability </t>
  </si>
  <si>
    <t>Monetary authority; depository institution loans n.e.c. to funding corporations (Maiden Lane LLC); asset</t>
  </si>
  <si>
    <t>Monetary authority; depository institution loans n.e.c. to funding corporations (AIG); asset</t>
  </si>
  <si>
    <t>Monetary authority; depository institution loans n.e.c. to funding corporations (Maiden Lane II LLC); asset</t>
  </si>
  <si>
    <t>Monetary authority; depository institution loans n.e.c. to funding corporations (Maiden Lane III LLC); asset</t>
  </si>
  <si>
    <t>Monetary authority; depository institution loans n.e.c. to funding corporations (Commercial Paper Funding Facility LLC); asset</t>
  </si>
  <si>
    <t>Monetary authority; corporate equities; asset</t>
  </si>
  <si>
    <t>Monetary authority; total miscellaneous assets</t>
  </si>
  <si>
    <t>Monetary authority; nonofficial foreign currencies (swap lines); asset</t>
  </si>
  <si>
    <t>Monetary authority; unidentified miscellaneous assets</t>
  </si>
  <si>
    <t>Monetary authority; total liabilities</t>
  </si>
  <si>
    <t>Monetary authority; depository institution reserves; liability</t>
  </si>
  <si>
    <t>U.S.-chartered depository institutions; vault cash; asset</t>
  </si>
  <si>
    <t>Monetary authority; checkable deposits and currency; liability</t>
  </si>
  <si>
    <t>Monetary authority; checkable deposits due to the federal government; liability</t>
  </si>
  <si>
    <t>Monetary authority; Treasury cash holdings; liability</t>
  </si>
  <si>
    <t>Monetary authority; deposits in Treasury general deposit account; liability</t>
  </si>
  <si>
    <t>Monetary authority; deposits in Treasury temporary supplementary financing account; liability</t>
  </si>
  <si>
    <t>Monetary authority; checkable deposits due to rest of the world; liability</t>
  </si>
  <si>
    <t>Monetary authority; checkable deposits due to government-sponsored enterprises; liability</t>
  </si>
  <si>
    <t>Monetary authority; currency outside banks; liability</t>
  </si>
  <si>
    <t>Monetary authority; federal funds and security repurchase agreements; liability</t>
  </si>
  <si>
    <t>Monetary authority; total miscellaneous liabilities</t>
  </si>
  <si>
    <t>Monetary authority; Federal Reserve bank stock; liability</t>
  </si>
  <si>
    <t>Monetary authority; unidentified miscellaneous liabilities</t>
  </si>
  <si>
    <t>Unit:</t>
  </si>
  <si>
    <t>Currency</t>
  </si>
  <si>
    <t>Multiplier:</t>
  </si>
  <si>
    <t>Currency:</t>
  </si>
  <si>
    <t>USD</t>
  </si>
  <si>
    <t>Unique Identifier:</t>
  </si>
  <si>
    <t>Z1/Z1/FL714090005.A</t>
  </si>
  <si>
    <t>Z1/Z1/FL713011005.A</t>
  </si>
  <si>
    <t>Z1/Z1/FL713014003.A</t>
  </si>
  <si>
    <t>Z1/Z1/FL713012003.A</t>
  </si>
  <si>
    <t>Z1/Z1/FL713022003.A</t>
  </si>
  <si>
    <t>Z1/Z1/FL713068705.A</t>
  </si>
  <si>
    <t>Z1/Z1/FL713068703.A</t>
  </si>
  <si>
    <t>Z1/Z1/FL723069143.A</t>
  </si>
  <si>
    <t>Z1/Z1/FL712050000.A</t>
  </si>
  <si>
    <t>Z1/Z1/FL714004005.A</t>
  </si>
  <si>
    <t>Z1/Z1/FL713069603.A</t>
  </si>
  <si>
    <t>Z1/Z1/FL713061100.A</t>
  </si>
  <si>
    <t>Z1/Z1/FL713061113.A</t>
  </si>
  <si>
    <t>Z1/Z1/FL713061125.A</t>
  </si>
  <si>
    <t>Z1/Z1/FL713061705.A</t>
  </si>
  <si>
    <t>Z1/Z1/FL713061903.A</t>
  </si>
  <si>
    <t>Z1/Z1/FL713061703.A</t>
  </si>
  <si>
    <t>Z1/Z1/FL713068005.A</t>
  </si>
  <si>
    <t>Z1/Z1/FL713068303.A</t>
  </si>
  <si>
    <t>Z1/Z1/FL713068473.A</t>
  </si>
  <si>
    <t>Z1/Z1/FL663168005.A</t>
  </si>
  <si>
    <t>Z1/Z1/FL713068513.A</t>
  </si>
  <si>
    <t>Z1/Z1/FL713068523.A</t>
  </si>
  <si>
    <t>Z1/Z1/FL713068533.A</t>
  </si>
  <si>
    <t>Z1/Z1/FL713068543.A</t>
  </si>
  <si>
    <t>Z1/Z1/FL713068553.A</t>
  </si>
  <si>
    <t>Z1/Z1/FL713064103.A</t>
  </si>
  <si>
    <t>Z1/Z1/FL713090005.A</t>
  </si>
  <si>
    <t>Z1/Z1/FL713091103.A</t>
  </si>
  <si>
    <t>Z1/Z1/FL713093005.A</t>
  </si>
  <si>
    <t>Z1/Z1/FL714190005.A</t>
  </si>
  <si>
    <t>Z1/Z1/FL713113003.A</t>
  </si>
  <si>
    <t>Z1/Z1/FL763025005.A</t>
  </si>
  <si>
    <t>Z1/Z1/FL713120005.A</t>
  </si>
  <si>
    <t>Z1/Z1/FL713123005.A</t>
  </si>
  <si>
    <t>Z1/Z1/FL713123023.A</t>
  </si>
  <si>
    <t>Z1/Z1/FL713123030.A</t>
  </si>
  <si>
    <t>Z1/Z1/FL713123043.A</t>
  </si>
  <si>
    <t>Z1/Z1/FL713122605.A</t>
  </si>
  <si>
    <t>Z1/Z1/FL713124003.A</t>
  </si>
  <si>
    <t>Z1/Z1/FL713125005.A</t>
  </si>
  <si>
    <t>Z1/Z1/FL712150003.A</t>
  </si>
  <si>
    <t>Z1/Z1/FL713190005.A</t>
  </si>
  <si>
    <t>Z1/Z1/FL713164003.A</t>
  </si>
  <si>
    <t>Z1/Z1/FL713193005.A</t>
  </si>
  <si>
    <t>Time Period</t>
  </si>
  <si>
    <t>FL714090005.A</t>
  </si>
  <si>
    <t>FL713011005.A</t>
  </si>
  <si>
    <t>FL713014003.A</t>
  </si>
  <si>
    <t>FL713012003.A</t>
  </si>
  <si>
    <t>FL713022003.A</t>
  </si>
  <si>
    <t>FL713068705.A</t>
  </si>
  <si>
    <t>FL713068703.A</t>
  </si>
  <si>
    <t>FL723069143.A</t>
  </si>
  <si>
    <t>FL712050000.A</t>
  </si>
  <si>
    <t>FL714004005.A</t>
  </si>
  <si>
    <t>FL713069603.A</t>
  </si>
  <si>
    <t>FL713061100.A</t>
  </si>
  <si>
    <t>FL713061113.A</t>
  </si>
  <si>
    <t>FL713061125.A</t>
  </si>
  <si>
    <t>FL713061705.A</t>
  </si>
  <si>
    <t>FL713061903.A</t>
  </si>
  <si>
    <t>FL713061703.A</t>
  </si>
  <si>
    <t>FL713068005.A</t>
  </si>
  <si>
    <t>FL713068303.A</t>
  </si>
  <si>
    <t>FL713068473.A</t>
  </si>
  <si>
    <t>FL663168005.A</t>
  </si>
  <si>
    <t>FL713068513.A</t>
  </si>
  <si>
    <t>FL713068523.A</t>
  </si>
  <si>
    <t>FL713068533.A</t>
  </si>
  <si>
    <t>FL713068543.A</t>
  </si>
  <si>
    <t>FL713068553.A</t>
  </si>
  <si>
    <t>FL713064103.A</t>
  </si>
  <si>
    <t>FL713090005.A</t>
  </si>
  <si>
    <t>FL713091103.A</t>
  </si>
  <si>
    <t>FL713093005.A</t>
  </si>
  <si>
    <t>FL714190005.A</t>
  </si>
  <si>
    <t>FL713113003.A</t>
  </si>
  <si>
    <t>FL763025005.A</t>
  </si>
  <si>
    <t>FL713120005.A</t>
  </si>
  <si>
    <t>FL713123005.A</t>
  </si>
  <si>
    <t>FL713123023.A</t>
  </si>
  <si>
    <t>FL713123030.A</t>
  </si>
  <si>
    <t>FL713123043.A</t>
  </si>
  <si>
    <t>FL713122605.A</t>
  </si>
  <si>
    <t>FL713124003.A</t>
  </si>
  <si>
    <t>FL713125005.A</t>
  </si>
  <si>
    <t>FL712150003.A</t>
  </si>
  <si>
    <t>FL713190005.A</t>
  </si>
  <si>
    <t>FL713164003.A</t>
  </si>
  <si>
    <t>FL713193005.A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</si>
  <si>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</si>
  <si>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</si>
  <si>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</si>
  <si>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</si>
  <si>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</si>
  <si>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</si>
  <si>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</si>
  <si>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</si>
  <si>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</si>
  <si>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</si>
  <si>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</si>
  <si>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</si>
  <si>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</si>
  <si>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</si>
  <si>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</si>
  <si>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</si>
  <si>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</si>
  <si>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</si>
  <si>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</si>
  <si>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</si>
  <si>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</si>
  <si>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</si>
  <si>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</si>
  <si>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</si>
  <si>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</si>
  <si>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</si>
  <si>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</si>
  <si>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</si>
  <si>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</si>
  <si>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</si>
  <si>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</si>
  <si>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</si>
  <si>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</si>
  <si>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</si>
  <si>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</si>
  <si>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</si>
  <si>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</si>
  <si>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</si>
  <si>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</si>
  <si>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</si>
  <si>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</si>
  <si>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</si>
  <si>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</si>
  <si>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</si>
  <si>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</si>
  <si>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</si>
  <si>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</si>
  <si>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</si>
  <si>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</si>
  <si>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</si>
  <si>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</si>
  <si>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</si>
  <si>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</si>
  <si>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</si>
  <si>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</si>
  <si>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</si>
  <si>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</si>
  <si>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</si>
  <si>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</si>
  <si>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</si>
  <si>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</si>
  <si>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</si>
  <si>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</si>
  <si>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</si>
  <si>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</si>
  <si>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</si>
  <si>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</si>
  <si>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</si>
  <si>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Downloaded April 2013 from FRB website</t>
  </si>
  <si>
    <t>http://www.federalreserve.gov/pubs/feds/2012/201281/201281pap.pdf</t>
  </si>
  <si>
    <t>Table L.108: Balance sheet of monetary authority (Federal Reserve Banks + Treasury monetary account; excludes the Board, which has nothing)</t>
  </si>
  <si>
    <t>PDF is here: http://www.federalreserve.gov/apps/fof/Guide/P_76_coded.pdf</t>
  </si>
  <si>
    <t>Note that the central bank is also isolated in the IMA, sector S.6.1, see Appendix A of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</si>
</sst>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0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0" borderId="0" applyNumberFormat="0" applyBorder="0" applyAlignment="0" applyProtection="0"/>
    <xf numFmtId="9" fontId="21" fillId="0" borderId="0" applyFont="0" applyFill="0" applyBorder="0" applyAlignment="0" applyProtection="0"/>
    <xf numFmtId="0" fontId="21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serve.gov/datadownload/Download.aspx?rel=Z1&amp;series=c85154694e0fe71e6929825f44fc951d&amp;filetype=spreadsheetml&amp;label=include&amp;layout=seriescolumn&amp;from=01/01/1945&amp;to=12/31/20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7" sqref="A7"/>
    </sheetView>
  </sheetViews>
  <sheetFormatPr defaultColWidth="11.421875" defaultRowHeight="12.75"/>
  <sheetData>
    <row r="1" ht="12">
      <c r="A1" t="s">
        <v>213</v>
      </c>
    </row>
    <row r="2" ht="12">
      <c r="A2" t="s">
        <v>215</v>
      </c>
    </row>
    <row r="3" ht="12">
      <c r="A3" t="s">
        <v>216</v>
      </c>
    </row>
    <row r="4" ht="12">
      <c r="A4" t="s">
        <v>217</v>
      </c>
    </row>
    <row r="5" ht="12">
      <c r="A5" t="s">
        <v>214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5"/>
  <sheetViews>
    <sheetView workbookViewId="0" topLeftCell="A1">
      <pane xSplit="1" ySplit="7" topLeftCell="AQ4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T73" sqref="AT73"/>
    </sheetView>
  </sheetViews>
  <sheetFormatPr defaultColWidth="11.421875" defaultRowHeight="12.75"/>
  <cols>
    <col min="1" max="1" width="15.00390625" style="0" bestFit="1" customWidth="1"/>
  </cols>
  <sheetData>
    <row r="1" spans="1:2" s="1" customFormat="1" ht="15.75">
      <c r="A1" s="2" t="s">
        <v>0</v>
      </c>
      <c r="B1" s="1" t="s">
        <v>1</v>
      </c>
    </row>
    <row r="2" spans="1:46" s="5" customFormat="1" ht="24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27</v>
      </c>
      <c r="AA2" s="5" t="s">
        <v>28</v>
      </c>
      <c r="AB2" s="5" t="s">
        <v>29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36</v>
      </c>
      <c r="AJ2" s="5" t="s">
        <v>37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45</v>
      </c>
      <c r="AS2" s="5" t="s">
        <v>46</v>
      </c>
      <c r="AT2" s="5" t="s">
        <v>47</v>
      </c>
    </row>
    <row r="3" spans="1:46" ht="12">
      <c r="A3" t="s">
        <v>48</v>
      </c>
      <c r="B3" t="s">
        <v>49</v>
      </c>
      <c r="C3" t="s">
        <v>49</v>
      </c>
      <c r="D3" t="s">
        <v>49</v>
      </c>
      <c r="E3" t="s">
        <v>49</v>
      </c>
      <c r="F3" t="s">
        <v>49</v>
      </c>
      <c r="G3" t="s">
        <v>49</v>
      </c>
      <c r="H3" t="s">
        <v>49</v>
      </c>
      <c r="I3" t="s">
        <v>49</v>
      </c>
      <c r="J3" t="s">
        <v>49</v>
      </c>
      <c r="K3" t="s">
        <v>49</v>
      </c>
      <c r="L3" t="s">
        <v>49</v>
      </c>
      <c r="M3" t="s">
        <v>49</v>
      </c>
      <c r="N3" t="s">
        <v>49</v>
      </c>
      <c r="O3" t="s">
        <v>49</v>
      </c>
      <c r="P3" t="s">
        <v>49</v>
      </c>
      <c r="Q3" t="s">
        <v>49</v>
      </c>
      <c r="R3" t="s">
        <v>49</v>
      </c>
      <c r="S3" t="s">
        <v>49</v>
      </c>
      <c r="T3" t="s">
        <v>49</v>
      </c>
      <c r="U3" t="s">
        <v>49</v>
      </c>
      <c r="V3" t="s">
        <v>49</v>
      </c>
      <c r="W3" t="s">
        <v>49</v>
      </c>
      <c r="X3" t="s">
        <v>49</v>
      </c>
      <c r="Y3" t="s">
        <v>49</v>
      </c>
      <c r="Z3" t="s">
        <v>49</v>
      </c>
      <c r="AA3" t="s">
        <v>49</v>
      </c>
      <c r="AB3" t="s">
        <v>49</v>
      </c>
      <c r="AC3" t="s">
        <v>49</v>
      </c>
      <c r="AD3" t="s">
        <v>49</v>
      </c>
      <c r="AE3" t="s">
        <v>49</v>
      </c>
      <c r="AF3" t="s">
        <v>49</v>
      </c>
      <c r="AG3" t="s">
        <v>49</v>
      </c>
      <c r="AH3" t="s">
        <v>49</v>
      </c>
      <c r="AI3" t="s">
        <v>49</v>
      </c>
      <c r="AJ3" t="s">
        <v>49</v>
      </c>
      <c r="AK3" t="s">
        <v>49</v>
      </c>
      <c r="AL3" t="s">
        <v>49</v>
      </c>
      <c r="AM3" t="s">
        <v>49</v>
      </c>
      <c r="AN3" t="s">
        <v>49</v>
      </c>
      <c r="AO3" t="s">
        <v>49</v>
      </c>
      <c r="AP3" t="s">
        <v>49</v>
      </c>
      <c r="AQ3" t="s">
        <v>49</v>
      </c>
      <c r="AR3" t="s">
        <v>49</v>
      </c>
      <c r="AS3" t="s">
        <v>49</v>
      </c>
      <c r="AT3" t="s">
        <v>49</v>
      </c>
    </row>
    <row r="4" spans="1:46" ht="12">
      <c r="A4" t="s">
        <v>50</v>
      </c>
      <c r="B4">
        <v>1000000</v>
      </c>
      <c r="C4">
        <v>1000000</v>
      </c>
      <c r="D4">
        <v>1000000</v>
      </c>
      <c r="E4">
        <v>1000000</v>
      </c>
      <c r="F4">
        <v>1000000</v>
      </c>
      <c r="G4">
        <v>1000000</v>
      </c>
      <c r="H4">
        <v>1000000</v>
      </c>
      <c r="I4">
        <v>1000000</v>
      </c>
      <c r="J4">
        <v>1000000</v>
      </c>
      <c r="K4">
        <v>1000000</v>
      </c>
      <c r="L4">
        <v>1000000</v>
      </c>
      <c r="M4">
        <v>1000000</v>
      </c>
      <c r="N4">
        <v>1000000</v>
      </c>
      <c r="O4">
        <v>1000000</v>
      </c>
      <c r="P4">
        <v>1000000</v>
      </c>
      <c r="Q4">
        <v>1000000</v>
      </c>
      <c r="R4">
        <v>1000000</v>
      </c>
      <c r="S4">
        <v>1000000</v>
      </c>
      <c r="T4">
        <v>1000000</v>
      </c>
      <c r="U4">
        <v>1000000</v>
      </c>
      <c r="V4">
        <v>1000000</v>
      </c>
      <c r="W4">
        <v>1000000</v>
      </c>
      <c r="X4">
        <v>1000000</v>
      </c>
      <c r="Y4">
        <v>1000000</v>
      </c>
      <c r="Z4">
        <v>1000000</v>
      </c>
      <c r="AA4">
        <v>1000000</v>
      </c>
      <c r="AB4">
        <v>1000000</v>
      </c>
      <c r="AC4">
        <v>1000000</v>
      </c>
      <c r="AD4">
        <v>1000000</v>
      </c>
      <c r="AE4">
        <v>1000000</v>
      </c>
      <c r="AF4">
        <v>1000000</v>
      </c>
      <c r="AG4">
        <v>1000000</v>
      </c>
      <c r="AH4">
        <v>1000000</v>
      </c>
      <c r="AI4">
        <v>1000000</v>
      </c>
      <c r="AJ4">
        <v>1000000</v>
      </c>
      <c r="AK4">
        <v>1000000</v>
      </c>
      <c r="AL4">
        <v>1000000</v>
      </c>
      <c r="AM4">
        <v>1000000</v>
      </c>
      <c r="AN4">
        <v>1000000</v>
      </c>
      <c r="AO4">
        <v>1000000</v>
      </c>
      <c r="AP4">
        <v>1000000</v>
      </c>
      <c r="AQ4">
        <v>1000000</v>
      </c>
      <c r="AR4">
        <v>1000000</v>
      </c>
      <c r="AS4">
        <v>1000000</v>
      </c>
      <c r="AT4">
        <v>1000000</v>
      </c>
    </row>
    <row r="5" spans="1:46" ht="12">
      <c r="A5" t="s">
        <v>51</v>
      </c>
      <c r="B5" t="s">
        <v>52</v>
      </c>
      <c r="C5" t="s">
        <v>52</v>
      </c>
      <c r="D5" t="s">
        <v>52</v>
      </c>
      <c r="E5" t="s">
        <v>52</v>
      </c>
      <c r="F5" t="s">
        <v>52</v>
      </c>
      <c r="G5" t="s">
        <v>52</v>
      </c>
      <c r="H5" t="s">
        <v>52</v>
      </c>
      <c r="I5" t="s">
        <v>52</v>
      </c>
      <c r="J5" t="s">
        <v>52</v>
      </c>
      <c r="K5" t="s">
        <v>52</v>
      </c>
      <c r="L5" t="s">
        <v>52</v>
      </c>
      <c r="M5" t="s">
        <v>52</v>
      </c>
      <c r="N5" t="s">
        <v>52</v>
      </c>
      <c r="O5" t="s">
        <v>52</v>
      </c>
      <c r="P5" t="s">
        <v>52</v>
      </c>
      <c r="Q5" t="s">
        <v>52</v>
      </c>
      <c r="R5" t="s">
        <v>52</v>
      </c>
      <c r="S5" t="s">
        <v>52</v>
      </c>
      <c r="T5" t="s">
        <v>52</v>
      </c>
      <c r="U5" t="s">
        <v>52</v>
      </c>
      <c r="V5" t="s">
        <v>52</v>
      </c>
      <c r="W5" t="s">
        <v>52</v>
      </c>
      <c r="X5" t="s">
        <v>52</v>
      </c>
      <c r="Y5" t="s">
        <v>52</v>
      </c>
      <c r="Z5" t="s">
        <v>52</v>
      </c>
      <c r="AA5" t="s">
        <v>52</v>
      </c>
      <c r="AB5" t="s">
        <v>52</v>
      </c>
      <c r="AC5" t="s">
        <v>52</v>
      </c>
      <c r="AD5" t="s">
        <v>52</v>
      </c>
      <c r="AE5" t="s">
        <v>52</v>
      </c>
      <c r="AF5" t="s">
        <v>52</v>
      </c>
      <c r="AG5" t="s">
        <v>52</v>
      </c>
      <c r="AH5" t="s">
        <v>52</v>
      </c>
      <c r="AI5" t="s">
        <v>52</v>
      </c>
      <c r="AJ5" t="s">
        <v>52</v>
      </c>
      <c r="AK5" t="s">
        <v>52</v>
      </c>
      <c r="AL5" t="s">
        <v>52</v>
      </c>
      <c r="AM5" t="s">
        <v>52</v>
      </c>
      <c r="AN5" t="s">
        <v>52</v>
      </c>
      <c r="AO5" t="s">
        <v>52</v>
      </c>
      <c r="AP5" t="s">
        <v>52</v>
      </c>
      <c r="AQ5" t="s">
        <v>52</v>
      </c>
      <c r="AR5" t="s">
        <v>52</v>
      </c>
      <c r="AS5" t="s">
        <v>52</v>
      </c>
      <c r="AT5" t="s">
        <v>52</v>
      </c>
    </row>
    <row r="6" spans="1:46" ht="12">
      <c r="A6" t="s">
        <v>53</v>
      </c>
      <c r="B6" t="s">
        <v>54</v>
      </c>
      <c r="C6" t="s">
        <v>55</v>
      </c>
      <c r="D6" t="s">
        <v>56</v>
      </c>
      <c r="E6" t="s">
        <v>57</v>
      </c>
      <c r="F6" t="s">
        <v>58</v>
      </c>
      <c r="G6" t="s">
        <v>59</v>
      </c>
      <c r="H6" t="s">
        <v>60</v>
      </c>
      <c r="I6" t="s">
        <v>61</v>
      </c>
      <c r="J6" t="s">
        <v>62</v>
      </c>
      <c r="K6" t="s">
        <v>63</v>
      </c>
      <c r="L6" t="s">
        <v>64</v>
      </c>
      <c r="M6" t="s">
        <v>65</v>
      </c>
      <c r="N6" t="s">
        <v>66</v>
      </c>
      <c r="O6" t="s">
        <v>67</v>
      </c>
      <c r="P6" t="s">
        <v>68</v>
      </c>
      <c r="Q6" t="s">
        <v>69</v>
      </c>
      <c r="R6" t="s">
        <v>70</v>
      </c>
      <c r="S6" t="s">
        <v>71</v>
      </c>
      <c r="T6" t="s">
        <v>72</v>
      </c>
      <c r="U6" t="s">
        <v>73</v>
      </c>
      <c r="V6" t="s">
        <v>74</v>
      </c>
      <c r="W6" t="s">
        <v>75</v>
      </c>
      <c r="X6" t="s">
        <v>76</v>
      </c>
      <c r="Y6" t="s">
        <v>77</v>
      </c>
      <c r="Z6" t="s">
        <v>78</v>
      </c>
      <c r="AA6" t="s">
        <v>79</v>
      </c>
      <c r="AB6" t="s">
        <v>80</v>
      </c>
      <c r="AC6" t="s">
        <v>81</v>
      </c>
      <c r="AD6" t="s">
        <v>82</v>
      </c>
      <c r="AE6" t="s">
        <v>83</v>
      </c>
      <c r="AF6" t="s">
        <v>84</v>
      </c>
      <c r="AG6" t="s">
        <v>85</v>
      </c>
      <c r="AH6" t="s">
        <v>86</v>
      </c>
      <c r="AI6" t="s">
        <v>87</v>
      </c>
      <c r="AJ6" t="s">
        <v>88</v>
      </c>
      <c r="AK6" t="s">
        <v>89</v>
      </c>
      <c r="AL6" t="s">
        <v>90</v>
      </c>
      <c r="AM6" t="s">
        <v>91</v>
      </c>
      <c r="AN6" t="s">
        <v>92</v>
      </c>
      <c r="AO6" t="s">
        <v>93</v>
      </c>
      <c r="AP6" t="s">
        <v>94</v>
      </c>
      <c r="AQ6" t="s">
        <v>95</v>
      </c>
      <c r="AR6" t="s">
        <v>96</v>
      </c>
      <c r="AS6" t="s">
        <v>97</v>
      </c>
      <c r="AT6" t="s">
        <v>98</v>
      </c>
    </row>
    <row r="7" spans="1:46" ht="12.75" thickBot="1">
      <c r="A7" s="3" t="s">
        <v>99</v>
      </c>
      <c r="B7" s="4" t="s">
        <v>100</v>
      </c>
      <c r="C7" s="4" t="s">
        <v>101</v>
      </c>
      <c r="D7" s="4" t="s">
        <v>102</v>
      </c>
      <c r="E7" s="4" t="s">
        <v>103</v>
      </c>
      <c r="F7" s="4" t="s">
        <v>104</v>
      </c>
      <c r="G7" s="4" t="s">
        <v>105</v>
      </c>
      <c r="H7" s="4" t="s">
        <v>106</v>
      </c>
      <c r="I7" s="4" t="s">
        <v>107</v>
      </c>
      <c r="J7" s="4" t="s">
        <v>108</v>
      </c>
      <c r="K7" s="4" t="s">
        <v>109</v>
      </c>
      <c r="L7" s="4" t="s">
        <v>110</v>
      </c>
      <c r="M7" s="4" t="s">
        <v>111</v>
      </c>
      <c r="N7" s="4" t="s">
        <v>112</v>
      </c>
      <c r="O7" s="4" t="s">
        <v>113</v>
      </c>
      <c r="P7" s="4" t="s">
        <v>114</v>
      </c>
      <c r="Q7" s="4" t="s">
        <v>115</v>
      </c>
      <c r="R7" s="4" t="s">
        <v>116</v>
      </c>
      <c r="S7" s="4" t="s">
        <v>117</v>
      </c>
      <c r="T7" s="4" t="s">
        <v>118</v>
      </c>
      <c r="U7" s="4" t="s">
        <v>119</v>
      </c>
      <c r="V7" s="4" t="s">
        <v>120</v>
      </c>
      <c r="W7" s="4" t="s">
        <v>121</v>
      </c>
      <c r="X7" s="4" t="s">
        <v>122</v>
      </c>
      <c r="Y7" s="4" t="s">
        <v>123</v>
      </c>
      <c r="Z7" s="4" t="s">
        <v>124</v>
      </c>
      <c r="AA7" s="4" t="s">
        <v>125</v>
      </c>
      <c r="AB7" s="4" t="s">
        <v>126</v>
      </c>
      <c r="AC7" s="4" t="s">
        <v>127</v>
      </c>
      <c r="AD7" s="4" t="s">
        <v>128</v>
      </c>
      <c r="AE7" s="4" t="s">
        <v>129</v>
      </c>
      <c r="AF7" s="4" t="s">
        <v>130</v>
      </c>
      <c r="AG7" s="4" t="s">
        <v>131</v>
      </c>
      <c r="AH7" s="4" t="s">
        <v>132</v>
      </c>
      <c r="AI7" s="4" t="s">
        <v>133</v>
      </c>
      <c r="AJ7" s="4" t="s">
        <v>134</v>
      </c>
      <c r="AK7" s="4" t="s">
        <v>135</v>
      </c>
      <c r="AL7" s="4" t="s">
        <v>136</v>
      </c>
      <c r="AM7" s="4" t="s">
        <v>137</v>
      </c>
      <c r="AN7" s="4" t="s">
        <v>138</v>
      </c>
      <c r="AO7" s="4" t="s">
        <v>139</v>
      </c>
      <c r="AP7" s="4" t="s">
        <v>140</v>
      </c>
      <c r="AQ7" s="4" t="s">
        <v>141</v>
      </c>
      <c r="AR7" s="4" t="s">
        <v>142</v>
      </c>
      <c r="AS7" s="4" t="s">
        <v>143</v>
      </c>
      <c r="AT7" s="4" t="s">
        <v>144</v>
      </c>
    </row>
    <row r="8" spans="1:46" ht="12">
      <c r="A8" s="3" t="s">
        <v>145</v>
      </c>
      <c r="B8">
        <v>49439</v>
      </c>
      <c r="C8">
        <v>20065</v>
      </c>
      <c r="D8">
        <v>0</v>
      </c>
      <c r="E8">
        <v>4183</v>
      </c>
      <c r="F8">
        <v>578</v>
      </c>
      <c r="G8">
        <v>202</v>
      </c>
      <c r="H8">
        <v>202</v>
      </c>
      <c r="I8">
        <v>0</v>
      </c>
      <c r="J8">
        <v>0</v>
      </c>
      <c r="K8">
        <v>24311</v>
      </c>
      <c r="L8">
        <v>0</v>
      </c>
      <c r="M8">
        <v>24262</v>
      </c>
      <c r="N8">
        <v>21195</v>
      </c>
      <c r="O8">
        <v>3067</v>
      </c>
      <c r="P8">
        <v>0</v>
      </c>
      <c r="Q8">
        <v>0</v>
      </c>
      <c r="R8">
        <v>0</v>
      </c>
      <c r="S8">
        <v>49</v>
      </c>
      <c r="T8">
        <v>0</v>
      </c>
      <c r="U8">
        <v>49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100</v>
      </c>
      <c r="AD8">
        <v>0</v>
      </c>
      <c r="AE8">
        <v>100</v>
      </c>
      <c r="AF8">
        <v>49029</v>
      </c>
      <c r="AG8">
        <v>15915</v>
      </c>
      <c r="AH8">
        <v>1869</v>
      </c>
      <c r="AI8">
        <v>31114</v>
      </c>
      <c r="AJ8">
        <v>3264</v>
      </c>
      <c r="AK8">
        <v>2287</v>
      </c>
      <c r="AL8">
        <v>977</v>
      </c>
      <c r="AM8">
        <v>0</v>
      </c>
      <c r="AN8">
        <v>1204</v>
      </c>
      <c r="AO8">
        <v>0</v>
      </c>
      <c r="AP8">
        <v>26646</v>
      </c>
      <c r="AQ8">
        <v>0</v>
      </c>
      <c r="AR8">
        <v>131</v>
      </c>
      <c r="AS8">
        <v>177</v>
      </c>
      <c r="AT8">
        <v>-46</v>
      </c>
    </row>
    <row r="9" spans="1:46" ht="12">
      <c r="A9" s="3" t="s">
        <v>146</v>
      </c>
      <c r="B9">
        <v>49110</v>
      </c>
      <c r="C9">
        <v>20529</v>
      </c>
      <c r="D9">
        <v>0</v>
      </c>
      <c r="E9">
        <v>4406</v>
      </c>
      <c r="F9">
        <v>580</v>
      </c>
      <c r="G9">
        <v>16</v>
      </c>
      <c r="H9">
        <v>16</v>
      </c>
      <c r="I9">
        <v>0</v>
      </c>
      <c r="J9">
        <v>0</v>
      </c>
      <c r="K9">
        <v>23498</v>
      </c>
      <c r="L9">
        <v>0</v>
      </c>
      <c r="M9">
        <v>23350</v>
      </c>
      <c r="N9">
        <v>22241</v>
      </c>
      <c r="O9">
        <v>1109</v>
      </c>
      <c r="P9">
        <v>0</v>
      </c>
      <c r="Q9">
        <v>0</v>
      </c>
      <c r="R9">
        <v>0</v>
      </c>
      <c r="S9">
        <v>148</v>
      </c>
      <c r="T9">
        <v>0</v>
      </c>
      <c r="U9">
        <v>148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81</v>
      </c>
      <c r="AD9">
        <v>0</v>
      </c>
      <c r="AE9">
        <v>81</v>
      </c>
      <c r="AF9">
        <v>48619</v>
      </c>
      <c r="AG9">
        <v>16139</v>
      </c>
      <c r="AH9">
        <v>2046</v>
      </c>
      <c r="AI9">
        <v>30377</v>
      </c>
      <c r="AJ9">
        <v>2665</v>
      </c>
      <c r="AK9">
        <v>2272</v>
      </c>
      <c r="AL9">
        <v>393</v>
      </c>
      <c r="AM9">
        <v>0</v>
      </c>
      <c r="AN9">
        <v>806</v>
      </c>
      <c r="AO9">
        <v>0</v>
      </c>
      <c r="AP9">
        <v>26906</v>
      </c>
      <c r="AQ9">
        <v>0</v>
      </c>
      <c r="AR9">
        <v>57</v>
      </c>
      <c r="AS9">
        <v>187</v>
      </c>
      <c r="AT9">
        <v>-130</v>
      </c>
    </row>
    <row r="10" spans="1:46" ht="12">
      <c r="A10" s="3" t="s">
        <v>147</v>
      </c>
      <c r="B10">
        <v>50211</v>
      </c>
      <c r="C10">
        <v>22475</v>
      </c>
      <c r="D10">
        <v>0</v>
      </c>
      <c r="E10">
        <v>4406</v>
      </c>
      <c r="F10">
        <v>535</v>
      </c>
      <c r="G10">
        <v>34</v>
      </c>
      <c r="H10">
        <v>34</v>
      </c>
      <c r="I10">
        <v>0</v>
      </c>
      <c r="J10">
        <v>0</v>
      </c>
      <c r="K10">
        <v>22611</v>
      </c>
      <c r="L10">
        <v>0</v>
      </c>
      <c r="M10">
        <v>22559</v>
      </c>
      <c r="N10">
        <v>18230</v>
      </c>
      <c r="O10">
        <v>4329</v>
      </c>
      <c r="P10">
        <v>0</v>
      </c>
      <c r="Q10">
        <v>0</v>
      </c>
      <c r="R10">
        <v>0</v>
      </c>
      <c r="S10">
        <v>52</v>
      </c>
      <c r="T10">
        <v>0</v>
      </c>
      <c r="U10">
        <v>52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150</v>
      </c>
      <c r="AD10">
        <v>0</v>
      </c>
      <c r="AE10">
        <v>150</v>
      </c>
      <c r="AF10">
        <v>49711</v>
      </c>
      <c r="AG10">
        <v>17899</v>
      </c>
      <c r="AH10">
        <v>2216</v>
      </c>
      <c r="AI10">
        <v>29290</v>
      </c>
      <c r="AJ10">
        <v>2206</v>
      </c>
      <c r="AK10">
        <v>1336</v>
      </c>
      <c r="AL10">
        <v>870</v>
      </c>
      <c r="AM10">
        <v>0</v>
      </c>
      <c r="AN10">
        <v>432</v>
      </c>
      <c r="AO10">
        <v>0</v>
      </c>
      <c r="AP10">
        <v>26652</v>
      </c>
      <c r="AQ10">
        <v>0</v>
      </c>
      <c r="AR10">
        <v>306</v>
      </c>
      <c r="AS10">
        <v>196</v>
      </c>
      <c r="AT10">
        <v>110</v>
      </c>
    </row>
    <row r="11" spans="1:46" ht="12">
      <c r="A11" s="3" t="s">
        <v>148</v>
      </c>
      <c r="B11">
        <v>52675</v>
      </c>
      <c r="C11">
        <v>23963</v>
      </c>
      <c r="D11">
        <v>0</v>
      </c>
      <c r="E11">
        <v>4433</v>
      </c>
      <c r="F11">
        <v>541</v>
      </c>
      <c r="G11">
        <v>33</v>
      </c>
      <c r="H11">
        <v>33</v>
      </c>
      <c r="I11">
        <v>0</v>
      </c>
      <c r="J11">
        <v>0</v>
      </c>
      <c r="K11">
        <v>23524</v>
      </c>
      <c r="L11">
        <v>0</v>
      </c>
      <c r="M11">
        <v>23333</v>
      </c>
      <c r="N11">
        <v>11565</v>
      </c>
      <c r="O11">
        <v>11768</v>
      </c>
      <c r="P11">
        <v>0</v>
      </c>
      <c r="Q11">
        <v>0</v>
      </c>
      <c r="R11">
        <v>0</v>
      </c>
      <c r="S11">
        <v>191</v>
      </c>
      <c r="T11">
        <v>0</v>
      </c>
      <c r="U11">
        <v>191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181</v>
      </c>
      <c r="AD11">
        <v>0</v>
      </c>
      <c r="AE11">
        <v>181</v>
      </c>
      <c r="AF11">
        <v>52115</v>
      </c>
      <c r="AG11">
        <v>20479</v>
      </c>
      <c r="AH11">
        <v>1978</v>
      </c>
      <c r="AI11">
        <v>29353</v>
      </c>
      <c r="AJ11">
        <v>2448</v>
      </c>
      <c r="AK11">
        <v>1325</v>
      </c>
      <c r="AL11">
        <v>1123</v>
      </c>
      <c r="AM11">
        <v>0</v>
      </c>
      <c r="AN11">
        <v>659</v>
      </c>
      <c r="AO11">
        <v>0</v>
      </c>
      <c r="AP11">
        <v>26246</v>
      </c>
      <c r="AQ11">
        <v>0</v>
      </c>
      <c r="AR11">
        <v>305</v>
      </c>
      <c r="AS11">
        <v>201</v>
      </c>
      <c r="AT11">
        <v>104</v>
      </c>
    </row>
    <row r="12" spans="1:46" ht="12">
      <c r="A12" s="3" t="s">
        <v>149</v>
      </c>
      <c r="B12">
        <v>48223</v>
      </c>
      <c r="C12">
        <v>24147</v>
      </c>
      <c r="D12">
        <v>0</v>
      </c>
      <c r="E12">
        <v>4442</v>
      </c>
      <c r="F12">
        <v>534</v>
      </c>
      <c r="G12">
        <v>8</v>
      </c>
      <c r="H12">
        <v>8</v>
      </c>
      <c r="I12">
        <v>0</v>
      </c>
      <c r="J12">
        <v>0</v>
      </c>
      <c r="K12">
        <v>18957</v>
      </c>
      <c r="L12">
        <v>0</v>
      </c>
      <c r="M12">
        <v>18885</v>
      </c>
      <c r="N12">
        <v>11104</v>
      </c>
      <c r="O12">
        <v>7781</v>
      </c>
      <c r="P12">
        <v>0</v>
      </c>
      <c r="Q12">
        <v>0</v>
      </c>
      <c r="R12">
        <v>0</v>
      </c>
      <c r="S12">
        <v>72</v>
      </c>
      <c r="T12">
        <v>0</v>
      </c>
      <c r="U12">
        <v>72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135</v>
      </c>
      <c r="AD12">
        <v>0</v>
      </c>
      <c r="AE12">
        <v>135</v>
      </c>
      <c r="AF12">
        <v>47601</v>
      </c>
      <c r="AG12">
        <v>16563</v>
      </c>
      <c r="AH12">
        <v>2015</v>
      </c>
      <c r="AI12">
        <v>28525</v>
      </c>
      <c r="AJ12">
        <v>2133</v>
      </c>
      <c r="AK12">
        <v>1312</v>
      </c>
      <c r="AL12">
        <v>821</v>
      </c>
      <c r="AM12">
        <v>0</v>
      </c>
      <c r="AN12">
        <v>807</v>
      </c>
      <c r="AO12">
        <v>0</v>
      </c>
      <c r="AP12">
        <v>25585</v>
      </c>
      <c r="AQ12">
        <v>0</v>
      </c>
      <c r="AR12">
        <v>498</v>
      </c>
      <c r="AS12">
        <v>211</v>
      </c>
      <c r="AT12">
        <v>287</v>
      </c>
    </row>
    <row r="13" spans="1:46" ht="12">
      <c r="A13" s="3" t="s">
        <v>150</v>
      </c>
      <c r="B13">
        <v>49528</v>
      </c>
      <c r="C13">
        <v>22672</v>
      </c>
      <c r="D13">
        <v>0</v>
      </c>
      <c r="E13">
        <v>4480</v>
      </c>
      <c r="F13">
        <v>1368</v>
      </c>
      <c r="G13">
        <v>67</v>
      </c>
      <c r="H13">
        <v>67</v>
      </c>
      <c r="I13">
        <v>0</v>
      </c>
      <c r="J13">
        <v>53</v>
      </c>
      <c r="K13">
        <v>20728</v>
      </c>
      <c r="L13">
        <v>0</v>
      </c>
      <c r="M13">
        <v>20725</v>
      </c>
      <c r="N13">
        <v>3578</v>
      </c>
      <c r="O13">
        <v>17147</v>
      </c>
      <c r="P13">
        <v>0</v>
      </c>
      <c r="Q13">
        <v>0</v>
      </c>
      <c r="R13">
        <v>0</v>
      </c>
      <c r="S13">
        <v>3</v>
      </c>
      <c r="T13">
        <v>0</v>
      </c>
      <c r="U13">
        <v>3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160</v>
      </c>
      <c r="AD13">
        <v>0</v>
      </c>
      <c r="AE13">
        <v>160</v>
      </c>
      <c r="AF13">
        <v>48884</v>
      </c>
      <c r="AG13">
        <v>17681</v>
      </c>
      <c r="AH13">
        <v>2174</v>
      </c>
      <c r="AI13">
        <v>28175</v>
      </c>
      <c r="AJ13">
        <v>1961</v>
      </c>
      <c r="AK13">
        <v>1293</v>
      </c>
      <c r="AL13">
        <v>668</v>
      </c>
      <c r="AM13">
        <v>0</v>
      </c>
      <c r="AN13">
        <v>647</v>
      </c>
      <c r="AO13">
        <v>0</v>
      </c>
      <c r="AP13">
        <v>25567</v>
      </c>
      <c r="AQ13">
        <v>0</v>
      </c>
      <c r="AR13">
        <v>854</v>
      </c>
      <c r="AS13">
        <v>225</v>
      </c>
      <c r="AT13">
        <v>629</v>
      </c>
    </row>
    <row r="14" spans="1:46" ht="12">
      <c r="A14" s="3" t="s">
        <v>151</v>
      </c>
      <c r="B14">
        <v>52406</v>
      </c>
      <c r="C14">
        <v>22667</v>
      </c>
      <c r="D14">
        <v>0</v>
      </c>
      <c r="E14">
        <v>4553</v>
      </c>
      <c r="F14">
        <v>1184</v>
      </c>
      <c r="G14">
        <v>19</v>
      </c>
      <c r="H14">
        <v>19</v>
      </c>
      <c r="I14">
        <v>0</v>
      </c>
      <c r="J14">
        <v>197</v>
      </c>
      <c r="K14">
        <v>23609</v>
      </c>
      <c r="L14">
        <v>0</v>
      </c>
      <c r="M14">
        <v>23604</v>
      </c>
      <c r="N14">
        <v>13193</v>
      </c>
      <c r="O14">
        <v>10411</v>
      </c>
      <c r="P14">
        <v>0</v>
      </c>
      <c r="Q14">
        <v>0</v>
      </c>
      <c r="R14">
        <v>0</v>
      </c>
      <c r="S14">
        <v>5</v>
      </c>
      <c r="T14">
        <v>0</v>
      </c>
      <c r="U14">
        <v>5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177</v>
      </c>
      <c r="AD14">
        <v>0</v>
      </c>
      <c r="AE14">
        <v>177</v>
      </c>
      <c r="AF14">
        <v>51734</v>
      </c>
      <c r="AG14">
        <v>20056</v>
      </c>
      <c r="AH14">
        <v>2697</v>
      </c>
      <c r="AI14">
        <v>28560</v>
      </c>
      <c r="AJ14">
        <v>1517</v>
      </c>
      <c r="AK14">
        <v>1270</v>
      </c>
      <c r="AL14">
        <v>247</v>
      </c>
      <c r="AM14">
        <v>0</v>
      </c>
      <c r="AN14">
        <v>534</v>
      </c>
      <c r="AO14">
        <v>0</v>
      </c>
      <c r="AP14">
        <v>26509</v>
      </c>
      <c r="AQ14">
        <v>0</v>
      </c>
      <c r="AR14">
        <v>421</v>
      </c>
      <c r="AS14">
        <v>237</v>
      </c>
      <c r="AT14">
        <v>184</v>
      </c>
    </row>
    <row r="15" spans="1:46" ht="12">
      <c r="A15" s="3" t="s">
        <v>152</v>
      </c>
      <c r="B15">
        <v>53846</v>
      </c>
      <c r="C15">
        <v>23157</v>
      </c>
      <c r="D15">
        <v>0</v>
      </c>
      <c r="E15">
        <v>4656</v>
      </c>
      <c r="F15">
        <v>967</v>
      </c>
      <c r="G15">
        <v>127</v>
      </c>
      <c r="H15">
        <v>127</v>
      </c>
      <c r="I15">
        <v>0</v>
      </c>
      <c r="J15">
        <v>664</v>
      </c>
      <c r="K15">
        <v>24068</v>
      </c>
      <c r="L15">
        <v>0</v>
      </c>
      <c r="M15">
        <v>24034</v>
      </c>
      <c r="N15">
        <v>5738</v>
      </c>
      <c r="O15">
        <v>18296</v>
      </c>
      <c r="P15">
        <v>0</v>
      </c>
      <c r="Q15">
        <v>0</v>
      </c>
      <c r="R15">
        <v>0</v>
      </c>
      <c r="S15">
        <v>34</v>
      </c>
      <c r="T15">
        <v>0</v>
      </c>
      <c r="U15">
        <v>34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207</v>
      </c>
      <c r="AD15">
        <v>0</v>
      </c>
      <c r="AE15">
        <v>207</v>
      </c>
      <c r="AF15">
        <v>53126</v>
      </c>
      <c r="AG15">
        <v>19950</v>
      </c>
      <c r="AH15">
        <v>2753</v>
      </c>
      <c r="AI15">
        <v>29899</v>
      </c>
      <c r="AJ15">
        <v>1659</v>
      </c>
      <c r="AK15">
        <v>1270</v>
      </c>
      <c r="AL15">
        <v>389</v>
      </c>
      <c r="AM15">
        <v>0</v>
      </c>
      <c r="AN15">
        <v>560</v>
      </c>
      <c r="AO15">
        <v>0</v>
      </c>
      <c r="AP15">
        <v>27680</v>
      </c>
      <c r="AQ15">
        <v>0</v>
      </c>
      <c r="AR15">
        <v>524</v>
      </c>
      <c r="AS15">
        <v>253</v>
      </c>
      <c r="AT15">
        <v>271</v>
      </c>
    </row>
    <row r="16" spans="1:46" ht="12">
      <c r="A16" s="3" t="s">
        <v>153</v>
      </c>
      <c r="B16">
        <v>53810</v>
      </c>
      <c r="C16">
        <v>21987</v>
      </c>
      <c r="D16">
        <v>0</v>
      </c>
      <c r="E16">
        <v>4738</v>
      </c>
      <c r="F16">
        <v>935</v>
      </c>
      <c r="G16">
        <v>13</v>
      </c>
      <c r="H16">
        <v>13</v>
      </c>
      <c r="I16">
        <v>0</v>
      </c>
      <c r="J16">
        <v>598</v>
      </c>
      <c r="K16">
        <v>25334</v>
      </c>
      <c r="L16">
        <v>0</v>
      </c>
      <c r="M16">
        <v>25317</v>
      </c>
      <c r="N16">
        <v>8413</v>
      </c>
      <c r="O16">
        <v>16904</v>
      </c>
      <c r="P16">
        <v>0</v>
      </c>
      <c r="Q16">
        <v>0</v>
      </c>
      <c r="R16">
        <v>0</v>
      </c>
      <c r="S16">
        <v>17</v>
      </c>
      <c r="T16">
        <v>0</v>
      </c>
      <c r="U16">
        <v>17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205</v>
      </c>
      <c r="AD16">
        <v>0</v>
      </c>
      <c r="AE16">
        <v>205</v>
      </c>
      <c r="AF16">
        <v>53050</v>
      </c>
      <c r="AG16">
        <v>20160</v>
      </c>
      <c r="AH16">
        <v>2512</v>
      </c>
      <c r="AI16">
        <v>29806</v>
      </c>
      <c r="AJ16">
        <v>1107</v>
      </c>
      <c r="AK16">
        <v>761</v>
      </c>
      <c r="AL16">
        <v>346</v>
      </c>
      <c r="AM16">
        <v>0</v>
      </c>
      <c r="AN16">
        <v>430</v>
      </c>
      <c r="AO16">
        <v>0</v>
      </c>
      <c r="AP16">
        <v>28269</v>
      </c>
      <c r="AQ16">
        <v>0</v>
      </c>
      <c r="AR16">
        <v>572</v>
      </c>
      <c r="AS16">
        <v>265</v>
      </c>
      <c r="AT16">
        <v>307</v>
      </c>
    </row>
    <row r="17" spans="1:46" ht="12">
      <c r="A17" s="3" t="s">
        <v>154</v>
      </c>
      <c r="B17">
        <v>52581</v>
      </c>
      <c r="C17">
        <v>21676</v>
      </c>
      <c r="D17">
        <v>0</v>
      </c>
      <c r="E17">
        <v>4829</v>
      </c>
      <c r="F17">
        <v>808</v>
      </c>
      <c r="G17">
        <v>10</v>
      </c>
      <c r="H17">
        <v>10</v>
      </c>
      <c r="I17">
        <v>0</v>
      </c>
      <c r="J17">
        <v>44</v>
      </c>
      <c r="K17">
        <v>25022</v>
      </c>
      <c r="L17">
        <v>0</v>
      </c>
      <c r="M17">
        <v>24888</v>
      </c>
      <c r="N17">
        <v>16049</v>
      </c>
      <c r="O17">
        <v>8839</v>
      </c>
      <c r="P17">
        <v>0</v>
      </c>
      <c r="Q17">
        <v>0</v>
      </c>
      <c r="R17">
        <v>0</v>
      </c>
      <c r="S17">
        <v>134</v>
      </c>
      <c r="T17">
        <v>0</v>
      </c>
      <c r="U17">
        <v>134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192</v>
      </c>
      <c r="AD17">
        <v>0</v>
      </c>
      <c r="AE17">
        <v>192</v>
      </c>
      <c r="AF17">
        <v>51784</v>
      </c>
      <c r="AG17">
        <v>18876</v>
      </c>
      <c r="AH17">
        <v>2469</v>
      </c>
      <c r="AI17">
        <v>29893</v>
      </c>
      <c r="AJ17">
        <v>1359</v>
      </c>
      <c r="AK17">
        <v>796</v>
      </c>
      <c r="AL17">
        <v>563</v>
      </c>
      <c r="AM17">
        <v>0</v>
      </c>
      <c r="AN17">
        <v>494</v>
      </c>
      <c r="AO17">
        <v>0</v>
      </c>
      <c r="AP17">
        <v>28040</v>
      </c>
      <c r="AQ17">
        <v>0</v>
      </c>
      <c r="AR17">
        <v>546</v>
      </c>
      <c r="AS17">
        <v>288</v>
      </c>
      <c r="AT17">
        <v>258</v>
      </c>
    </row>
    <row r="18" spans="1:46" ht="12">
      <c r="A18" s="3" t="s">
        <v>155</v>
      </c>
      <c r="B18">
        <v>53209</v>
      </c>
      <c r="C18">
        <v>21629</v>
      </c>
      <c r="D18">
        <v>0</v>
      </c>
      <c r="E18">
        <v>4852</v>
      </c>
      <c r="F18">
        <v>1585</v>
      </c>
      <c r="G18">
        <v>107</v>
      </c>
      <c r="H18">
        <v>107</v>
      </c>
      <c r="I18">
        <v>0</v>
      </c>
      <c r="J18">
        <v>398</v>
      </c>
      <c r="K18">
        <v>24417</v>
      </c>
      <c r="L18">
        <v>24</v>
      </c>
      <c r="M18">
        <v>24391</v>
      </c>
      <c r="N18">
        <v>7424</v>
      </c>
      <c r="O18">
        <v>16967</v>
      </c>
      <c r="P18">
        <v>0</v>
      </c>
      <c r="Q18">
        <v>0</v>
      </c>
      <c r="R18">
        <v>0</v>
      </c>
      <c r="S18">
        <v>2</v>
      </c>
      <c r="T18">
        <v>0</v>
      </c>
      <c r="U18">
        <v>2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221</v>
      </c>
      <c r="AD18">
        <v>0</v>
      </c>
      <c r="AE18">
        <v>221</v>
      </c>
      <c r="AF18">
        <v>52379</v>
      </c>
      <c r="AG18">
        <v>19005</v>
      </c>
      <c r="AH18">
        <v>2682</v>
      </c>
      <c r="AI18">
        <v>30046</v>
      </c>
      <c r="AJ18">
        <v>1161</v>
      </c>
      <c r="AK18">
        <v>767</v>
      </c>
      <c r="AL18">
        <v>394</v>
      </c>
      <c r="AM18">
        <v>0</v>
      </c>
      <c r="AN18">
        <v>409</v>
      </c>
      <c r="AO18">
        <v>0</v>
      </c>
      <c r="AP18">
        <v>28476</v>
      </c>
      <c r="AQ18">
        <v>0</v>
      </c>
      <c r="AR18">
        <v>646</v>
      </c>
      <c r="AS18">
        <v>303</v>
      </c>
      <c r="AT18">
        <v>343</v>
      </c>
    </row>
    <row r="19" spans="1:46" ht="12">
      <c r="A19" s="3" t="s">
        <v>156</v>
      </c>
      <c r="B19">
        <v>53825</v>
      </c>
      <c r="C19">
        <v>21890</v>
      </c>
      <c r="D19">
        <v>0</v>
      </c>
      <c r="E19">
        <v>4910</v>
      </c>
      <c r="F19">
        <v>1665</v>
      </c>
      <c r="G19">
        <v>25</v>
      </c>
      <c r="H19">
        <v>25</v>
      </c>
      <c r="I19">
        <v>0</v>
      </c>
      <c r="J19">
        <v>340</v>
      </c>
      <c r="K19">
        <v>24670</v>
      </c>
      <c r="L19">
        <v>34</v>
      </c>
      <c r="M19">
        <v>24610</v>
      </c>
      <c r="N19">
        <v>12654</v>
      </c>
      <c r="O19">
        <v>11956</v>
      </c>
      <c r="P19">
        <v>0</v>
      </c>
      <c r="Q19">
        <v>0</v>
      </c>
      <c r="R19">
        <v>0</v>
      </c>
      <c r="S19">
        <v>26</v>
      </c>
      <c r="T19">
        <v>0</v>
      </c>
      <c r="U19">
        <v>26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325</v>
      </c>
      <c r="AD19">
        <v>0</v>
      </c>
      <c r="AE19">
        <v>325</v>
      </c>
      <c r="AF19">
        <v>52941</v>
      </c>
      <c r="AG19">
        <v>19059</v>
      </c>
      <c r="AH19">
        <v>3261</v>
      </c>
      <c r="AI19">
        <v>30070</v>
      </c>
      <c r="AJ19">
        <v>1216</v>
      </c>
      <c r="AK19">
        <v>775</v>
      </c>
      <c r="AL19">
        <v>441</v>
      </c>
      <c r="AM19">
        <v>0</v>
      </c>
      <c r="AN19">
        <v>325</v>
      </c>
      <c r="AO19">
        <v>0</v>
      </c>
      <c r="AP19">
        <v>28529</v>
      </c>
      <c r="AQ19">
        <v>0</v>
      </c>
      <c r="AR19">
        <v>551</v>
      </c>
      <c r="AS19">
        <v>326</v>
      </c>
      <c r="AT19">
        <v>225</v>
      </c>
    </row>
    <row r="20" spans="1:46" ht="12">
      <c r="A20" s="3" t="s">
        <v>157</v>
      </c>
      <c r="B20">
        <v>53833</v>
      </c>
      <c r="C20">
        <v>22752</v>
      </c>
      <c r="D20">
        <v>0</v>
      </c>
      <c r="E20">
        <v>4990</v>
      </c>
      <c r="F20">
        <v>1424</v>
      </c>
      <c r="G20">
        <v>50</v>
      </c>
      <c r="H20">
        <v>50</v>
      </c>
      <c r="I20">
        <v>0</v>
      </c>
      <c r="J20">
        <v>542</v>
      </c>
      <c r="K20">
        <v>23767</v>
      </c>
      <c r="L20">
        <v>43</v>
      </c>
      <c r="M20">
        <v>23719</v>
      </c>
      <c r="N20">
        <v>20918</v>
      </c>
      <c r="O20">
        <v>2801</v>
      </c>
      <c r="P20">
        <v>0</v>
      </c>
      <c r="Q20">
        <v>0</v>
      </c>
      <c r="R20">
        <v>0</v>
      </c>
      <c r="S20">
        <v>5</v>
      </c>
      <c r="T20">
        <v>0</v>
      </c>
      <c r="U20">
        <v>5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308</v>
      </c>
      <c r="AD20">
        <v>0</v>
      </c>
      <c r="AE20">
        <v>308</v>
      </c>
      <c r="AF20">
        <v>52887</v>
      </c>
      <c r="AG20">
        <v>19034</v>
      </c>
      <c r="AH20">
        <v>3335</v>
      </c>
      <c r="AI20">
        <v>30106</v>
      </c>
      <c r="AJ20">
        <v>1242</v>
      </c>
      <c r="AK20">
        <v>761</v>
      </c>
      <c r="AL20">
        <v>481</v>
      </c>
      <c r="AM20">
        <v>0</v>
      </c>
      <c r="AN20">
        <v>365</v>
      </c>
      <c r="AO20">
        <v>0</v>
      </c>
      <c r="AP20">
        <v>28499</v>
      </c>
      <c r="AQ20">
        <v>0</v>
      </c>
      <c r="AR20">
        <v>412</v>
      </c>
      <c r="AS20">
        <v>345</v>
      </c>
      <c r="AT20">
        <v>67</v>
      </c>
    </row>
    <row r="21" spans="1:46" ht="12">
      <c r="A21" s="3" t="s">
        <v>158</v>
      </c>
      <c r="B21">
        <v>53573</v>
      </c>
      <c r="C21">
        <v>20499</v>
      </c>
      <c r="D21">
        <v>0</v>
      </c>
      <c r="E21">
        <v>5078</v>
      </c>
      <c r="F21">
        <v>1296</v>
      </c>
      <c r="G21">
        <v>46</v>
      </c>
      <c r="H21">
        <v>46</v>
      </c>
      <c r="I21">
        <v>0</v>
      </c>
      <c r="J21">
        <v>101</v>
      </c>
      <c r="K21">
        <v>26313</v>
      </c>
      <c r="L21">
        <v>43</v>
      </c>
      <c r="M21">
        <v>26252</v>
      </c>
      <c r="N21">
        <v>20900</v>
      </c>
      <c r="O21">
        <v>5352</v>
      </c>
      <c r="P21">
        <v>0</v>
      </c>
      <c r="Q21">
        <v>0</v>
      </c>
      <c r="R21">
        <v>0</v>
      </c>
      <c r="S21">
        <v>18</v>
      </c>
      <c r="T21">
        <v>0</v>
      </c>
      <c r="U21">
        <v>18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240</v>
      </c>
      <c r="AD21">
        <v>0</v>
      </c>
      <c r="AE21">
        <v>240</v>
      </c>
      <c r="AF21">
        <v>52616</v>
      </c>
      <c r="AG21">
        <v>18504</v>
      </c>
      <c r="AH21">
        <v>3249</v>
      </c>
      <c r="AI21">
        <v>30264</v>
      </c>
      <c r="AJ21">
        <v>1041</v>
      </c>
      <c r="AK21">
        <v>683</v>
      </c>
      <c r="AL21">
        <v>358</v>
      </c>
      <c r="AM21">
        <v>0</v>
      </c>
      <c r="AN21">
        <v>279</v>
      </c>
      <c r="AO21">
        <v>0</v>
      </c>
      <c r="AP21">
        <v>28944</v>
      </c>
      <c r="AQ21">
        <v>0</v>
      </c>
      <c r="AR21">
        <v>599</v>
      </c>
      <c r="AS21">
        <v>363</v>
      </c>
      <c r="AT21">
        <v>236</v>
      </c>
    </row>
    <row r="22" spans="1:46" ht="12">
      <c r="A22" s="3" t="s">
        <v>159</v>
      </c>
      <c r="B22">
        <v>53683</v>
      </c>
      <c r="C22">
        <v>19394</v>
      </c>
      <c r="D22">
        <v>0</v>
      </c>
      <c r="E22">
        <v>5155</v>
      </c>
      <c r="F22">
        <v>1590</v>
      </c>
      <c r="G22">
        <v>453</v>
      </c>
      <c r="H22">
        <v>453</v>
      </c>
      <c r="I22">
        <v>0</v>
      </c>
      <c r="J22">
        <v>73</v>
      </c>
      <c r="K22">
        <v>26655</v>
      </c>
      <c r="L22">
        <v>44</v>
      </c>
      <c r="M22">
        <v>26606</v>
      </c>
      <c r="N22">
        <v>13113</v>
      </c>
      <c r="O22">
        <v>13493</v>
      </c>
      <c r="P22">
        <v>0</v>
      </c>
      <c r="Q22">
        <v>0</v>
      </c>
      <c r="R22">
        <v>0</v>
      </c>
      <c r="S22">
        <v>5</v>
      </c>
      <c r="T22">
        <v>0</v>
      </c>
      <c r="U22">
        <v>5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363</v>
      </c>
      <c r="AD22">
        <v>0</v>
      </c>
      <c r="AE22">
        <v>363</v>
      </c>
      <c r="AF22">
        <v>52897</v>
      </c>
      <c r="AG22">
        <v>18174</v>
      </c>
      <c r="AH22">
        <v>3012</v>
      </c>
      <c r="AI22">
        <v>30826</v>
      </c>
      <c r="AJ22">
        <v>895</v>
      </c>
      <c r="AK22">
        <v>391</v>
      </c>
      <c r="AL22">
        <v>504</v>
      </c>
      <c r="AM22">
        <v>0</v>
      </c>
      <c r="AN22">
        <v>353</v>
      </c>
      <c r="AO22">
        <v>0</v>
      </c>
      <c r="AP22">
        <v>29578</v>
      </c>
      <c r="AQ22">
        <v>0</v>
      </c>
      <c r="AR22">
        <v>885</v>
      </c>
      <c r="AS22">
        <v>387</v>
      </c>
      <c r="AT22">
        <v>498</v>
      </c>
    </row>
    <row r="23" spans="1:46" ht="12">
      <c r="A23" s="3" t="s">
        <v>160</v>
      </c>
      <c r="B23">
        <v>52584</v>
      </c>
      <c r="C23">
        <v>17666</v>
      </c>
      <c r="D23">
        <v>0</v>
      </c>
      <c r="E23">
        <v>5242</v>
      </c>
      <c r="F23">
        <v>1868</v>
      </c>
      <c r="G23">
        <v>25</v>
      </c>
      <c r="H23">
        <v>25</v>
      </c>
      <c r="I23">
        <v>0</v>
      </c>
      <c r="J23">
        <v>420</v>
      </c>
      <c r="K23">
        <v>27046</v>
      </c>
      <c r="L23">
        <v>54</v>
      </c>
      <c r="M23">
        <v>26984</v>
      </c>
      <c r="N23">
        <v>11960</v>
      </c>
      <c r="O23">
        <v>15024</v>
      </c>
      <c r="P23">
        <v>0</v>
      </c>
      <c r="Q23">
        <v>0</v>
      </c>
      <c r="R23">
        <v>0</v>
      </c>
      <c r="S23">
        <v>8</v>
      </c>
      <c r="T23">
        <v>0</v>
      </c>
      <c r="U23">
        <v>8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317</v>
      </c>
      <c r="AD23">
        <v>0</v>
      </c>
      <c r="AE23">
        <v>317</v>
      </c>
      <c r="AF23">
        <v>51767</v>
      </c>
      <c r="AG23">
        <v>17081</v>
      </c>
      <c r="AH23">
        <v>3346</v>
      </c>
      <c r="AI23">
        <v>30612</v>
      </c>
      <c r="AJ23">
        <v>862</v>
      </c>
      <c r="AK23">
        <v>377</v>
      </c>
      <c r="AL23">
        <v>485</v>
      </c>
      <c r="AM23">
        <v>0</v>
      </c>
      <c r="AN23">
        <v>226</v>
      </c>
      <c r="AO23">
        <v>0</v>
      </c>
      <c r="AP23">
        <v>29524</v>
      </c>
      <c r="AQ23">
        <v>0</v>
      </c>
      <c r="AR23">
        <v>728</v>
      </c>
      <c r="AS23">
        <v>409</v>
      </c>
      <c r="AT23">
        <v>319</v>
      </c>
    </row>
    <row r="24" spans="1:46" ht="12">
      <c r="A24" s="3" t="s">
        <v>161</v>
      </c>
      <c r="B24">
        <v>53981</v>
      </c>
      <c r="C24">
        <v>16842</v>
      </c>
      <c r="D24">
        <v>0</v>
      </c>
      <c r="E24">
        <v>5429</v>
      </c>
      <c r="F24">
        <v>2300</v>
      </c>
      <c r="G24">
        <v>115</v>
      </c>
      <c r="H24">
        <v>115</v>
      </c>
      <c r="I24">
        <v>0</v>
      </c>
      <c r="J24">
        <v>162</v>
      </c>
      <c r="K24">
        <v>28785</v>
      </c>
      <c r="L24">
        <v>48</v>
      </c>
      <c r="M24">
        <v>28722</v>
      </c>
      <c r="N24">
        <v>4863</v>
      </c>
      <c r="O24">
        <v>23859</v>
      </c>
      <c r="P24">
        <v>0</v>
      </c>
      <c r="Q24">
        <v>0</v>
      </c>
      <c r="R24">
        <v>0</v>
      </c>
      <c r="S24">
        <v>15</v>
      </c>
      <c r="T24">
        <v>0</v>
      </c>
      <c r="U24">
        <v>15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348</v>
      </c>
      <c r="AD24">
        <v>0</v>
      </c>
      <c r="AE24">
        <v>348</v>
      </c>
      <c r="AF24">
        <v>53093</v>
      </c>
      <c r="AG24">
        <v>17387</v>
      </c>
      <c r="AH24">
        <v>3689</v>
      </c>
      <c r="AI24">
        <v>31412</v>
      </c>
      <c r="AJ24">
        <v>887</v>
      </c>
      <c r="AK24">
        <v>422</v>
      </c>
      <c r="AL24">
        <v>465</v>
      </c>
      <c r="AM24">
        <v>0</v>
      </c>
      <c r="AN24">
        <v>294</v>
      </c>
      <c r="AO24">
        <v>0</v>
      </c>
      <c r="AP24">
        <v>30231</v>
      </c>
      <c r="AQ24">
        <v>0</v>
      </c>
      <c r="AR24">
        <v>605</v>
      </c>
      <c r="AS24">
        <v>445</v>
      </c>
      <c r="AT24">
        <v>160</v>
      </c>
    </row>
    <row r="25" spans="1:46" ht="12">
      <c r="A25" s="3" t="s">
        <v>162</v>
      </c>
      <c r="B25">
        <v>55704</v>
      </c>
      <c r="C25">
        <v>16011</v>
      </c>
      <c r="D25">
        <v>0</v>
      </c>
      <c r="E25">
        <v>5411</v>
      </c>
      <c r="F25">
        <v>2903</v>
      </c>
      <c r="G25">
        <v>37</v>
      </c>
      <c r="H25">
        <v>37</v>
      </c>
      <c r="I25">
        <v>0</v>
      </c>
      <c r="J25">
        <v>400</v>
      </c>
      <c r="K25">
        <v>30531</v>
      </c>
      <c r="L25">
        <v>52</v>
      </c>
      <c r="M25">
        <v>30478</v>
      </c>
      <c r="N25">
        <v>15624</v>
      </c>
      <c r="O25">
        <v>14854</v>
      </c>
      <c r="P25">
        <v>0</v>
      </c>
      <c r="Q25">
        <v>0</v>
      </c>
      <c r="R25">
        <v>0</v>
      </c>
      <c r="S25">
        <v>1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411</v>
      </c>
      <c r="AD25">
        <v>0</v>
      </c>
      <c r="AE25">
        <v>411</v>
      </c>
      <c r="AF25">
        <v>54770</v>
      </c>
      <c r="AG25">
        <v>17454</v>
      </c>
      <c r="AH25">
        <v>4519</v>
      </c>
      <c r="AI25">
        <v>32090</v>
      </c>
      <c r="AJ25">
        <v>977</v>
      </c>
      <c r="AK25">
        <v>380</v>
      </c>
      <c r="AL25">
        <v>597</v>
      </c>
      <c r="AM25">
        <v>0</v>
      </c>
      <c r="AN25">
        <v>292</v>
      </c>
      <c r="AO25">
        <v>0</v>
      </c>
      <c r="AP25">
        <v>30821</v>
      </c>
      <c r="AQ25">
        <v>0</v>
      </c>
      <c r="AR25">
        <v>707</v>
      </c>
      <c r="AS25">
        <v>467</v>
      </c>
      <c r="AT25">
        <v>240</v>
      </c>
    </row>
    <row r="26" spans="1:46" ht="12">
      <c r="A26" s="3" t="s">
        <v>163</v>
      </c>
      <c r="B26">
        <v>57805</v>
      </c>
      <c r="C26">
        <v>15614</v>
      </c>
      <c r="D26">
        <v>0</v>
      </c>
      <c r="E26">
        <v>5422</v>
      </c>
      <c r="F26">
        <v>2600</v>
      </c>
      <c r="G26">
        <v>31</v>
      </c>
      <c r="H26">
        <v>31</v>
      </c>
      <c r="I26">
        <v>0</v>
      </c>
      <c r="J26">
        <v>103</v>
      </c>
      <c r="K26">
        <v>33684</v>
      </c>
      <c r="L26">
        <v>70</v>
      </c>
      <c r="M26">
        <v>33582</v>
      </c>
      <c r="N26">
        <v>11207</v>
      </c>
      <c r="O26">
        <v>22375</v>
      </c>
      <c r="P26">
        <v>0</v>
      </c>
      <c r="Q26">
        <v>0</v>
      </c>
      <c r="R26">
        <v>0</v>
      </c>
      <c r="S26">
        <v>32</v>
      </c>
      <c r="T26">
        <v>0</v>
      </c>
      <c r="U26">
        <v>32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351</v>
      </c>
      <c r="AD26">
        <v>0</v>
      </c>
      <c r="AE26">
        <v>351</v>
      </c>
      <c r="AF26">
        <v>56815</v>
      </c>
      <c r="AG26">
        <v>17049</v>
      </c>
      <c r="AH26">
        <v>4259</v>
      </c>
      <c r="AI26">
        <v>34890</v>
      </c>
      <c r="AJ26">
        <v>1241</v>
      </c>
      <c r="AK26">
        <v>361</v>
      </c>
      <c r="AL26">
        <v>880</v>
      </c>
      <c r="AM26">
        <v>0</v>
      </c>
      <c r="AN26">
        <v>216</v>
      </c>
      <c r="AO26">
        <v>0</v>
      </c>
      <c r="AP26">
        <v>33433</v>
      </c>
      <c r="AQ26">
        <v>0</v>
      </c>
      <c r="AR26">
        <v>617</v>
      </c>
      <c r="AS26">
        <v>497</v>
      </c>
      <c r="AT26">
        <v>120</v>
      </c>
    </row>
    <row r="27" spans="1:50" ht="12">
      <c r="A27" s="3" t="s">
        <v>164</v>
      </c>
      <c r="B27">
        <v>61176</v>
      </c>
      <c r="C27">
        <v>15638</v>
      </c>
      <c r="D27">
        <v>0</v>
      </c>
      <c r="E27">
        <v>5249</v>
      </c>
      <c r="F27">
        <v>2606</v>
      </c>
      <c r="G27">
        <v>156</v>
      </c>
      <c r="H27">
        <v>156</v>
      </c>
      <c r="I27">
        <v>0</v>
      </c>
      <c r="J27">
        <v>573</v>
      </c>
      <c r="K27">
        <v>36595</v>
      </c>
      <c r="L27">
        <v>59</v>
      </c>
      <c r="M27">
        <v>36506</v>
      </c>
      <c r="N27">
        <v>6044</v>
      </c>
      <c r="O27">
        <v>30462</v>
      </c>
      <c r="P27">
        <v>0</v>
      </c>
      <c r="Q27">
        <v>0</v>
      </c>
      <c r="R27">
        <v>0</v>
      </c>
      <c r="S27">
        <v>30</v>
      </c>
      <c r="T27">
        <v>0</v>
      </c>
      <c r="U27">
        <v>30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359</v>
      </c>
      <c r="AD27">
        <v>0</v>
      </c>
      <c r="AE27">
        <v>359</v>
      </c>
      <c r="AF27">
        <v>60652</v>
      </c>
      <c r="AG27">
        <v>17850</v>
      </c>
      <c r="AH27">
        <v>4532</v>
      </c>
      <c r="AI27">
        <v>36942</v>
      </c>
      <c r="AJ27">
        <v>1586</v>
      </c>
      <c r="AK27">
        <v>612</v>
      </c>
      <c r="AL27">
        <v>974</v>
      </c>
      <c r="AM27">
        <v>0</v>
      </c>
      <c r="AN27">
        <v>269</v>
      </c>
      <c r="AO27">
        <v>0</v>
      </c>
      <c r="AP27">
        <v>35087</v>
      </c>
      <c r="AQ27">
        <v>0</v>
      </c>
      <c r="AR27">
        <v>1328</v>
      </c>
      <c r="AS27">
        <v>524</v>
      </c>
      <c r="AT27">
        <v>804</v>
      </c>
      <c r="AV27">
        <f aca="true" t="shared" si="0" ref="AV8:AV71">B27-AF27</f>
        <v>524</v>
      </c>
      <c r="AW27">
        <f aca="true" t="shared" si="1" ref="AW27:AW74">AG27+AH27+AI27+AQ27+AR27</f>
        <v>60652</v>
      </c>
      <c r="AX27">
        <f aca="true" t="shared" si="2" ref="AX27:AX74">AF27</f>
        <v>60652</v>
      </c>
    </row>
    <row r="28" spans="1:50" ht="12">
      <c r="A28" s="3" t="s">
        <v>165</v>
      </c>
      <c r="B28">
        <v>63523</v>
      </c>
      <c r="C28">
        <v>14313</v>
      </c>
      <c r="D28">
        <v>0</v>
      </c>
      <c r="E28">
        <v>5419</v>
      </c>
      <c r="F28">
        <v>2248</v>
      </c>
      <c r="G28">
        <v>96</v>
      </c>
      <c r="H28">
        <v>96</v>
      </c>
      <c r="I28">
        <v>0</v>
      </c>
      <c r="J28">
        <v>402</v>
      </c>
      <c r="K28">
        <v>40594</v>
      </c>
      <c r="L28">
        <v>75</v>
      </c>
      <c r="M28">
        <v>40478</v>
      </c>
      <c r="N28">
        <v>9101</v>
      </c>
      <c r="O28">
        <v>31377</v>
      </c>
      <c r="P28">
        <v>0</v>
      </c>
      <c r="Q28">
        <v>0</v>
      </c>
      <c r="R28">
        <v>0</v>
      </c>
      <c r="S28">
        <v>41</v>
      </c>
      <c r="T28">
        <v>0</v>
      </c>
      <c r="U28">
        <v>41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451</v>
      </c>
      <c r="AD28">
        <v>0</v>
      </c>
      <c r="AE28">
        <v>451</v>
      </c>
      <c r="AF28">
        <v>62972</v>
      </c>
      <c r="AG28">
        <v>18447</v>
      </c>
      <c r="AH28">
        <v>4851</v>
      </c>
      <c r="AI28">
        <v>38834</v>
      </c>
      <c r="AJ28">
        <v>1428</v>
      </c>
      <c r="AK28">
        <v>760</v>
      </c>
      <c r="AL28">
        <v>668</v>
      </c>
      <c r="AM28">
        <v>0</v>
      </c>
      <c r="AN28">
        <v>201</v>
      </c>
      <c r="AO28">
        <v>0</v>
      </c>
      <c r="AP28">
        <v>37205</v>
      </c>
      <c r="AQ28">
        <v>0</v>
      </c>
      <c r="AR28">
        <v>840</v>
      </c>
      <c r="AS28">
        <v>551</v>
      </c>
      <c r="AT28">
        <v>289</v>
      </c>
      <c r="AV28">
        <f t="shared" si="0"/>
        <v>551</v>
      </c>
      <c r="AW28">
        <f t="shared" si="1"/>
        <v>62972</v>
      </c>
      <c r="AX28">
        <f t="shared" si="2"/>
        <v>62972</v>
      </c>
    </row>
    <row r="29" spans="1:50" ht="12">
      <c r="A29" s="3" t="s">
        <v>166</v>
      </c>
      <c r="B29">
        <v>67980</v>
      </c>
      <c r="C29">
        <v>13977</v>
      </c>
      <c r="D29">
        <v>0</v>
      </c>
      <c r="E29">
        <v>6161</v>
      </c>
      <c r="F29">
        <v>2510</v>
      </c>
      <c r="G29">
        <v>173</v>
      </c>
      <c r="H29">
        <v>173</v>
      </c>
      <c r="I29">
        <v>0</v>
      </c>
      <c r="J29">
        <v>785</v>
      </c>
      <c r="K29">
        <v>43724</v>
      </c>
      <c r="L29">
        <v>69</v>
      </c>
      <c r="M29">
        <v>43655</v>
      </c>
      <c r="N29">
        <v>16155</v>
      </c>
      <c r="O29">
        <v>27500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650</v>
      </c>
      <c r="AD29">
        <v>0</v>
      </c>
      <c r="AE29">
        <v>650</v>
      </c>
      <c r="AF29">
        <v>67410</v>
      </c>
      <c r="AG29">
        <v>19794</v>
      </c>
      <c r="AH29">
        <v>5450</v>
      </c>
      <c r="AI29">
        <v>41210</v>
      </c>
      <c r="AJ29">
        <v>1592</v>
      </c>
      <c r="AK29">
        <v>1176</v>
      </c>
      <c r="AL29">
        <v>416</v>
      </c>
      <c r="AM29">
        <v>0</v>
      </c>
      <c r="AN29">
        <v>405</v>
      </c>
      <c r="AO29">
        <v>0</v>
      </c>
      <c r="AP29">
        <v>39213</v>
      </c>
      <c r="AQ29">
        <v>0</v>
      </c>
      <c r="AR29">
        <v>956</v>
      </c>
      <c r="AS29">
        <v>570</v>
      </c>
      <c r="AT29">
        <v>386</v>
      </c>
      <c r="AV29">
        <f t="shared" si="0"/>
        <v>570</v>
      </c>
      <c r="AW29">
        <f t="shared" si="1"/>
        <v>67410</v>
      </c>
      <c r="AX29">
        <f t="shared" si="2"/>
        <v>67410</v>
      </c>
    </row>
    <row r="30" spans="1:50" ht="12">
      <c r="A30" s="3" t="s">
        <v>167</v>
      </c>
      <c r="B30">
        <v>72763</v>
      </c>
      <c r="C30">
        <v>13526</v>
      </c>
      <c r="D30">
        <v>0</v>
      </c>
      <c r="E30">
        <v>6628</v>
      </c>
      <c r="F30">
        <v>2483</v>
      </c>
      <c r="G30">
        <v>141</v>
      </c>
      <c r="H30">
        <v>141</v>
      </c>
      <c r="I30">
        <v>0</v>
      </c>
      <c r="J30">
        <v>259</v>
      </c>
      <c r="K30">
        <v>49055</v>
      </c>
      <c r="L30">
        <v>75</v>
      </c>
      <c r="M30">
        <v>48980</v>
      </c>
      <c r="N30">
        <v>15975</v>
      </c>
      <c r="O30">
        <v>33005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671</v>
      </c>
      <c r="AD30">
        <v>0</v>
      </c>
      <c r="AE30">
        <v>671</v>
      </c>
      <c r="AF30">
        <v>72165</v>
      </c>
      <c r="AG30">
        <v>21092</v>
      </c>
      <c r="AH30">
        <v>5931</v>
      </c>
      <c r="AI30">
        <v>44099</v>
      </c>
      <c r="AJ30">
        <v>2467</v>
      </c>
      <c r="AK30">
        <v>1344</v>
      </c>
      <c r="AL30">
        <v>1123</v>
      </c>
      <c r="AM30">
        <v>0</v>
      </c>
      <c r="AN30">
        <v>396</v>
      </c>
      <c r="AO30">
        <v>0</v>
      </c>
      <c r="AP30">
        <v>41236</v>
      </c>
      <c r="AQ30">
        <v>0</v>
      </c>
      <c r="AR30">
        <v>1043</v>
      </c>
      <c r="AS30">
        <v>598</v>
      </c>
      <c r="AT30">
        <v>445</v>
      </c>
      <c r="AV30">
        <f t="shared" si="0"/>
        <v>598</v>
      </c>
      <c r="AW30">
        <f t="shared" si="1"/>
        <v>72165</v>
      </c>
      <c r="AX30">
        <f t="shared" si="2"/>
        <v>72165</v>
      </c>
    </row>
    <row r="31" spans="1:50" ht="12">
      <c r="A31" s="3" t="s">
        <v>168</v>
      </c>
      <c r="B31">
        <v>76736</v>
      </c>
      <c r="C31">
        <v>12370</v>
      </c>
      <c r="D31">
        <v>0</v>
      </c>
      <c r="E31">
        <v>6795</v>
      </c>
      <c r="F31">
        <v>3482</v>
      </c>
      <c r="G31">
        <v>188</v>
      </c>
      <c r="H31">
        <v>188</v>
      </c>
      <c r="I31">
        <v>0</v>
      </c>
      <c r="J31">
        <v>0</v>
      </c>
      <c r="K31">
        <v>52995</v>
      </c>
      <c r="L31">
        <v>58</v>
      </c>
      <c r="M31">
        <v>52937</v>
      </c>
      <c r="N31">
        <v>18756</v>
      </c>
      <c r="O31">
        <v>34181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906</v>
      </c>
      <c r="AD31">
        <v>0</v>
      </c>
      <c r="AE31">
        <v>906</v>
      </c>
      <c r="AF31">
        <v>76106</v>
      </c>
      <c r="AG31">
        <v>21859</v>
      </c>
      <c r="AH31">
        <v>7195</v>
      </c>
      <c r="AI31">
        <v>45642</v>
      </c>
      <c r="AJ31">
        <v>1398</v>
      </c>
      <c r="AK31">
        <v>695</v>
      </c>
      <c r="AL31">
        <v>703</v>
      </c>
      <c r="AM31">
        <v>0</v>
      </c>
      <c r="AN31">
        <v>477</v>
      </c>
      <c r="AO31">
        <v>0</v>
      </c>
      <c r="AP31">
        <v>43767</v>
      </c>
      <c r="AQ31">
        <v>0</v>
      </c>
      <c r="AR31">
        <v>1410</v>
      </c>
      <c r="AS31">
        <v>630</v>
      </c>
      <c r="AT31">
        <v>780</v>
      </c>
      <c r="AV31">
        <f t="shared" si="0"/>
        <v>630</v>
      </c>
      <c r="AW31">
        <f t="shared" si="1"/>
        <v>76106</v>
      </c>
      <c r="AX31">
        <f t="shared" si="2"/>
        <v>76106</v>
      </c>
    </row>
    <row r="32" spans="1:50" ht="12">
      <c r="A32" s="3" t="s">
        <v>169</v>
      </c>
      <c r="B32">
        <v>80738</v>
      </c>
      <c r="C32">
        <v>12273</v>
      </c>
      <c r="D32">
        <v>0</v>
      </c>
      <c r="E32">
        <v>6848</v>
      </c>
      <c r="F32">
        <v>3440</v>
      </c>
      <c r="G32">
        <v>183</v>
      </c>
      <c r="H32">
        <v>183</v>
      </c>
      <c r="I32">
        <v>0</v>
      </c>
      <c r="J32">
        <v>0</v>
      </c>
      <c r="K32">
        <v>57218</v>
      </c>
      <c r="L32">
        <v>64</v>
      </c>
      <c r="M32">
        <v>57154</v>
      </c>
      <c r="N32">
        <v>22265</v>
      </c>
      <c r="O32">
        <v>34889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776</v>
      </c>
      <c r="AD32">
        <v>0</v>
      </c>
      <c r="AE32">
        <v>776</v>
      </c>
      <c r="AF32">
        <v>80069</v>
      </c>
      <c r="AG32">
        <v>22085</v>
      </c>
      <c r="AH32">
        <v>7320</v>
      </c>
      <c r="AI32">
        <v>48911</v>
      </c>
      <c r="AJ32">
        <v>1969</v>
      </c>
      <c r="AK32">
        <v>657</v>
      </c>
      <c r="AL32">
        <v>1312</v>
      </c>
      <c r="AM32">
        <v>0</v>
      </c>
      <c r="AN32">
        <v>377</v>
      </c>
      <c r="AO32">
        <v>0</v>
      </c>
      <c r="AP32">
        <v>46565</v>
      </c>
      <c r="AQ32">
        <v>0</v>
      </c>
      <c r="AR32">
        <v>1753</v>
      </c>
      <c r="AS32">
        <v>669</v>
      </c>
      <c r="AT32">
        <v>1084</v>
      </c>
      <c r="AV32">
        <f t="shared" si="0"/>
        <v>669</v>
      </c>
      <c r="AW32">
        <f t="shared" si="1"/>
        <v>80069</v>
      </c>
      <c r="AX32">
        <f t="shared" si="2"/>
        <v>80069</v>
      </c>
    </row>
    <row r="33" spans="1:50" ht="12">
      <c r="A33" s="3" t="s">
        <v>170</v>
      </c>
      <c r="B33">
        <v>86124</v>
      </c>
      <c r="C33">
        <v>10914</v>
      </c>
      <c r="D33">
        <v>400</v>
      </c>
      <c r="E33">
        <v>7149</v>
      </c>
      <c r="F33">
        <v>4261</v>
      </c>
      <c r="G33">
        <v>335</v>
      </c>
      <c r="H33">
        <v>335</v>
      </c>
      <c r="I33">
        <v>0</v>
      </c>
      <c r="J33">
        <v>0</v>
      </c>
      <c r="K33">
        <v>62199</v>
      </c>
      <c r="L33">
        <v>57</v>
      </c>
      <c r="M33">
        <v>62142</v>
      </c>
      <c r="N33">
        <v>25965</v>
      </c>
      <c r="O33">
        <v>36177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866</v>
      </c>
      <c r="AD33">
        <v>0</v>
      </c>
      <c r="AE33">
        <v>866</v>
      </c>
      <c r="AF33">
        <v>85422</v>
      </c>
      <c r="AG33">
        <v>24150</v>
      </c>
      <c r="AH33">
        <v>7047</v>
      </c>
      <c r="AI33">
        <v>51979</v>
      </c>
      <c r="AJ33">
        <v>1587</v>
      </c>
      <c r="AK33">
        <v>431</v>
      </c>
      <c r="AL33">
        <v>1156</v>
      </c>
      <c r="AM33">
        <v>0</v>
      </c>
      <c r="AN33">
        <v>346</v>
      </c>
      <c r="AO33">
        <v>0</v>
      </c>
      <c r="AP33">
        <v>50046</v>
      </c>
      <c r="AQ33">
        <v>0</v>
      </c>
      <c r="AR33">
        <v>2246</v>
      </c>
      <c r="AS33">
        <v>702</v>
      </c>
      <c r="AT33">
        <v>1544</v>
      </c>
      <c r="AV33">
        <f t="shared" si="0"/>
        <v>702</v>
      </c>
      <c r="AW33">
        <f t="shared" si="1"/>
        <v>85422</v>
      </c>
      <c r="AX33">
        <f t="shared" si="2"/>
        <v>85422</v>
      </c>
    </row>
    <row r="34" spans="1:50" ht="12">
      <c r="A34" s="3" t="s">
        <v>171</v>
      </c>
      <c r="B34">
        <v>94598</v>
      </c>
      <c r="C34">
        <v>10073</v>
      </c>
      <c r="D34">
        <v>400</v>
      </c>
      <c r="E34">
        <v>7627</v>
      </c>
      <c r="F34">
        <v>4343</v>
      </c>
      <c r="G34">
        <v>39</v>
      </c>
      <c r="H34">
        <v>39</v>
      </c>
      <c r="I34">
        <v>0</v>
      </c>
      <c r="J34">
        <v>1504</v>
      </c>
      <c r="K34">
        <v>69561</v>
      </c>
      <c r="L34">
        <v>80</v>
      </c>
      <c r="M34">
        <v>68996</v>
      </c>
      <c r="N34">
        <v>30156</v>
      </c>
      <c r="O34">
        <v>38840</v>
      </c>
      <c r="P34">
        <v>485</v>
      </c>
      <c r="Q34">
        <v>0</v>
      </c>
      <c r="R34">
        <v>485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1051</v>
      </c>
      <c r="AD34">
        <v>0</v>
      </c>
      <c r="AE34">
        <v>1051</v>
      </c>
      <c r="AF34">
        <v>93856</v>
      </c>
      <c r="AG34">
        <v>27788</v>
      </c>
      <c r="AH34">
        <v>7541</v>
      </c>
      <c r="AI34">
        <v>56470</v>
      </c>
      <c r="AJ34">
        <v>2484</v>
      </c>
      <c r="AK34">
        <v>464</v>
      </c>
      <c r="AL34">
        <v>2020</v>
      </c>
      <c r="AM34">
        <v>0</v>
      </c>
      <c r="AN34">
        <v>465</v>
      </c>
      <c r="AO34">
        <v>0</v>
      </c>
      <c r="AP34">
        <v>53521</v>
      </c>
      <c r="AQ34">
        <v>0</v>
      </c>
      <c r="AR34">
        <v>2057</v>
      </c>
      <c r="AS34">
        <v>742</v>
      </c>
      <c r="AT34">
        <v>1315</v>
      </c>
      <c r="AV34">
        <f t="shared" si="0"/>
        <v>742</v>
      </c>
      <c r="AW34">
        <f t="shared" si="1"/>
        <v>93856</v>
      </c>
      <c r="AX34">
        <f t="shared" si="2"/>
        <v>93856</v>
      </c>
    </row>
    <row r="35" spans="1:50" ht="12">
      <c r="A35" s="3" t="s">
        <v>172</v>
      </c>
      <c r="B35">
        <v>97596</v>
      </c>
      <c r="C35">
        <v>10524</v>
      </c>
      <c r="D35">
        <v>400</v>
      </c>
      <c r="E35">
        <v>8313</v>
      </c>
      <c r="F35">
        <v>3974</v>
      </c>
      <c r="G35">
        <v>1981</v>
      </c>
      <c r="H35">
        <v>1981</v>
      </c>
      <c r="I35">
        <v>0</v>
      </c>
      <c r="J35">
        <v>147</v>
      </c>
      <c r="K35">
        <v>71189</v>
      </c>
      <c r="L35">
        <v>70</v>
      </c>
      <c r="M35">
        <v>69808</v>
      </c>
      <c r="N35">
        <v>29664</v>
      </c>
      <c r="O35">
        <v>40144</v>
      </c>
      <c r="P35">
        <v>1311</v>
      </c>
      <c r="Q35">
        <v>0</v>
      </c>
      <c r="R35">
        <v>1311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1068</v>
      </c>
      <c r="AD35">
        <v>0</v>
      </c>
      <c r="AE35">
        <v>1068</v>
      </c>
      <c r="AF35">
        <v>96803</v>
      </c>
      <c r="AG35">
        <v>25647</v>
      </c>
      <c r="AH35">
        <v>8648</v>
      </c>
      <c r="AI35">
        <v>60440</v>
      </c>
      <c r="AJ35">
        <v>2200</v>
      </c>
      <c r="AK35">
        <v>345</v>
      </c>
      <c r="AL35">
        <v>1855</v>
      </c>
      <c r="AM35">
        <v>0</v>
      </c>
      <c r="AN35">
        <v>369</v>
      </c>
      <c r="AO35">
        <v>0</v>
      </c>
      <c r="AP35">
        <v>57871</v>
      </c>
      <c r="AQ35">
        <v>0</v>
      </c>
      <c r="AR35">
        <v>2068</v>
      </c>
      <c r="AS35">
        <v>793</v>
      </c>
      <c r="AT35">
        <v>1275</v>
      </c>
      <c r="AV35">
        <f t="shared" si="0"/>
        <v>793</v>
      </c>
      <c r="AW35">
        <f t="shared" si="1"/>
        <v>96803</v>
      </c>
      <c r="AX35">
        <f t="shared" si="2"/>
        <v>96803</v>
      </c>
    </row>
    <row r="36" spans="1:50" ht="12">
      <c r="A36" s="3" t="s">
        <v>173</v>
      </c>
      <c r="B36">
        <v>106889</v>
      </c>
      <c r="C36">
        <v>11491</v>
      </c>
      <c r="D36">
        <v>400</v>
      </c>
      <c r="E36">
        <v>8716</v>
      </c>
      <c r="F36">
        <v>3099</v>
      </c>
      <c r="G36">
        <v>1258</v>
      </c>
      <c r="H36">
        <v>1258</v>
      </c>
      <c r="I36">
        <v>0</v>
      </c>
      <c r="J36">
        <v>100</v>
      </c>
      <c r="K36">
        <v>80463</v>
      </c>
      <c r="L36">
        <v>68</v>
      </c>
      <c r="M36">
        <v>78458</v>
      </c>
      <c r="N36">
        <v>36897</v>
      </c>
      <c r="O36">
        <v>41561</v>
      </c>
      <c r="P36">
        <v>1937</v>
      </c>
      <c r="Q36">
        <v>0</v>
      </c>
      <c r="R36">
        <v>1937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1362</v>
      </c>
      <c r="AD36">
        <v>0</v>
      </c>
      <c r="AE36">
        <v>1362</v>
      </c>
      <c r="AF36">
        <v>106045</v>
      </c>
      <c r="AG36">
        <v>27060</v>
      </c>
      <c r="AH36">
        <v>10688</v>
      </c>
      <c r="AI36">
        <v>64954</v>
      </c>
      <c r="AJ36">
        <v>2859</v>
      </c>
      <c r="AK36">
        <v>317</v>
      </c>
      <c r="AL36">
        <v>2542</v>
      </c>
      <c r="AM36">
        <v>0</v>
      </c>
      <c r="AN36">
        <v>300</v>
      </c>
      <c r="AO36">
        <v>0</v>
      </c>
      <c r="AP36">
        <v>61795</v>
      </c>
      <c r="AQ36">
        <v>0</v>
      </c>
      <c r="AR36">
        <v>3343</v>
      </c>
      <c r="AS36">
        <v>844</v>
      </c>
      <c r="AT36">
        <v>2499</v>
      </c>
      <c r="AV36">
        <f t="shared" si="0"/>
        <v>844</v>
      </c>
      <c r="AW36">
        <f t="shared" si="1"/>
        <v>106045</v>
      </c>
      <c r="AX36">
        <f t="shared" si="2"/>
        <v>106045</v>
      </c>
    </row>
    <row r="37" spans="1:50" ht="12">
      <c r="A37" s="3" t="s">
        <v>174</v>
      </c>
      <c r="B37">
        <v>113429</v>
      </c>
      <c r="C37">
        <v>11571</v>
      </c>
      <c r="D37">
        <v>400</v>
      </c>
      <c r="E37">
        <v>9252</v>
      </c>
      <c r="F37">
        <v>2001</v>
      </c>
      <c r="G37">
        <v>299</v>
      </c>
      <c r="H37">
        <v>299</v>
      </c>
      <c r="I37">
        <v>0</v>
      </c>
      <c r="J37">
        <v>1374</v>
      </c>
      <c r="K37">
        <v>85339</v>
      </c>
      <c r="L37">
        <v>579</v>
      </c>
      <c r="M37">
        <v>80058</v>
      </c>
      <c r="N37">
        <v>36765</v>
      </c>
      <c r="O37">
        <v>43293</v>
      </c>
      <c r="P37">
        <v>4702</v>
      </c>
      <c r="Q37">
        <v>0</v>
      </c>
      <c r="R37">
        <v>4702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3193</v>
      </c>
      <c r="AD37">
        <v>0</v>
      </c>
      <c r="AE37">
        <v>3193</v>
      </c>
      <c r="AF37">
        <v>112532</v>
      </c>
      <c r="AG37">
        <v>25843</v>
      </c>
      <c r="AH37">
        <v>11640</v>
      </c>
      <c r="AI37">
        <v>71897</v>
      </c>
      <c r="AJ37">
        <v>3298</v>
      </c>
      <c r="AK37">
        <v>185</v>
      </c>
      <c r="AL37">
        <v>3113</v>
      </c>
      <c r="AM37">
        <v>0</v>
      </c>
      <c r="AN37">
        <v>523</v>
      </c>
      <c r="AO37">
        <v>0</v>
      </c>
      <c r="AP37">
        <v>68076</v>
      </c>
      <c r="AQ37">
        <v>0</v>
      </c>
      <c r="AR37">
        <v>3152</v>
      </c>
      <c r="AS37">
        <v>897</v>
      </c>
      <c r="AT37">
        <v>2255</v>
      </c>
      <c r="AV37">
        <f t="shared" si="0"/>
        <v>897</v>
      </c>
      <c r="AW37">
        <f t="shared" si="1"/>
        <v>112532</v>
      </c>
      <c r="AX37">
        <f t="shared" si="2"/>
        <v>112532</v>
      </c>
    </row>
    <row r="38" spans="1:50" ht="12">
      <c r="A38" s="3" t="s">
        <v>175</v>
      </c>
      <c r="B38">
        <v>124741</v>
      </c>
      <c r="C38">
        <v>11655</v>
      </c>
      <c r="D38">
        <v>500</v>
      </c>
      <c r="E38">
        <v>10218</v>
      </c>
      <c r="F38">
        <v>3688</v>
      </c>
      <c r="G38">
        <v>229</v>
      </c>
      <c r="H38">
        <v>229</v>
      </c>
      <c r="I38">
        <v>0</v>
      </c>
      <c r="J38">
        <v>1720</v>
      </c>
      <c r="K38">
        <v>93530</v>
      </c>
      <c r="L38">
        <v>741</v>
      </c>
      <c r="M38">
        <v>86717</v>
      </c>
      <c r="N38">
        <v>37207</v>
      </c>
      <c r="O38">
        <v>49510</v>
      </c>
      <c r="P38">
        <v>6072</v>
      </c>
      <c r="Q38">
        <v>0</v>
      </c>
      <c r="R38">
        <v>6072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3201</v>
      </c>
      <c r="AD38">
        <v>0</v>
      </c>
      <c r="AE38">
        <v>3201</v>
      </c>
      <c r="AF38">
        <v>123812</v>
      </c>
      <c r="AG38">
        <v>26052</v>
      </c>
      <c r="AH38">
        <v>12252</v>
      </c>
      <c r="AI38">
        <v>82606</v>
      </c>
      <c r="AJ38">
        <v>7768</v>
      </c>
      <c r="AK38">
        <v>483</v>
      </c>
      <c r="AL38">
        <v>7285</v>
      </c>
      <c r="AM38">
        <v>0</v>
      </c>
      <c r="AN38">
        <v>484</v>
      </c>
      <c r="AO38">
        <v>0</v>
      </c>
      <c r="AP38">
        <v>74354</v>
      </c>
      <c r="AQ38">
        <v>0</v>
      </c>
      <c r="AR38">
        <v>2902</v>
      </c>
      <c r="AS38">
        <v>929</v>
      </c>
      <c r="AT38">
        <v>1973</v>
      </c>
      <c r="AV38">
        <f t="shared" si="0"/>
        <v>929</v>
      </c>
      <c r="AW38">
        <f t="shared" si="1"/>
        <v>123812</v>
      </c>
      <c r="AX38">
        <f t="shared" si="2"/>
        <v>123812</v>
      </c>
    </row>
    <row r="39" spans="1:50" ht="12">
      <c r="A39" s="3" t="s">
        <v>176</v>
      </c>
      <c r="B39">
        <v>134455</v>
      </c>
      <c r="C39">
        <v>11743</v>
      </c>
      <c r="D39">
        <v>1200</v>
      </c>
      <c r="E39">
        <v>10820</v>
      </c>
      <c r="F39">
        <v>2601</v>
      </c>
      <c r="G39">
        <v>25</v>
      </c>
      <c r="H39">
        <v>25</v>
      </c>
      <c r="I39">
        <v>0</v>
      </c>
      <c r="J39">
        <v>4826</v>
      </c>
      <c r="K39">
        <v>100258</v>
      </c>
      <c r="L39">
        <v>196</v>
      </c>
      <c r="M39">
        <v>93268</v>
      </c>
      <c r="N39">
        <v>38571</v>
      </c>
      <c r="O39">
        <v>54697</v>
      </c>
      <c r="P39">
        <v>6794</v>
      </c>
      <c r="Q39">
        <v>0</v>
      </c>
      <c r="R39">
        <v>6794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2982</v>
      </c>
      <c r="AD39">
        <v>0</v>
      </c>
      <c r="AE39">
        <v>2982</v>
      </c>
      <c r="AF39">
        <v>133472</v>
      </c>
      <c r="AG39">
        <v>25158</v>
      </c>
      <c r="AH39">
        <v>12121</v>
      </c>
      <c r="AI39">
        <v>93234</v>
      </c>
      <c r="AJ39">
        <v>10853</v>
      </c>
      <c r="AK39">
        <v>460</v>
      </c>
      <c r="AL39">
        <v>10393</v>
      </c>
      <c r="AM39">
        <v>0</v>
      </c>
      <c r="AN39">
        <v>647</v>
      </c>
      <c r="AO39">
        <v>0</v>
      </c>
      <c r="AP39">
        <v>81734</v>
      </c>
      <c r="AQ39">
        <v>0</v>
      </c>
      <c r="AR39">
        <v>2959</v>
      </c>
      <c r="AS39">
        <v>983</v>
      </c>
      <c r="AT39">
        <v>1976</v>
      </c>
      <c r="AV39">
        <f t="shared" si="0"/>
        <v>983</v>
      </c>
      <c r="AW39">
        <f t="shared" si="1"/>
        <v>133472</v>
      </c>
      <c r="AX39">
        <f t="shared" si="2"/>
        <v>133472</v>
      </c>
    </row>
    <row r="40" spans="1:50" ht="12">
      <c r="A40" s="3" t="s">
        <v>177</v>
      </c>
      <c r="B40">
        <v>142976</v>
      </c>
      <c r="C40">
        <v>11714</v>
      </c>
      <c r="D40">
        <v>1250</v>
      </c>
      <c r="E40">
        <v>11331</v>
      </c>
      <c r="F40">
        <v>3810</v>
      </c>
      <c r="G40">
        <v>265</v>
      </c>
      <c r="H40">
        <v>265</v>
      </c>
      <c r="I40">
        <v>0</v>
      </c>
      <c r="J40">
        <v>3306</v>
      </c>
      <c r="K40">
        <v>108922</v>
      </c>
      <c r="L40">
        <v>0</v>
      </c>
      <c r="M40">
        <v>100918</v>
      </c>
      <c r="N40">
        <v>41561</v>
      </c>
      <c r="O40">
        <v>59357</v>
      </c>
      <c r="P40">
        <v>8004</v>
      </c>
      <c r="Q40">
        <v>0</v>
      </c>
      <c r="R40">
        <v>8004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2378</v>
      </c>
      <c r="AD40">
        <v>0</v>
      </c>
      <c r="AE40">
        <v>2378</v>
      </c>
      <c r="AF40">
        <v>141947</v>
      </c>
      <c r="AG40">
        <v>26870</v>
      </c>
      <c r="AH40">
        <v>13922</v>
      </c>
      <c r="AI40">
        <v>98013</v>
      </c>
      <c r="AJ40">
        <v>7506</v>
      </c>
      <c r="AK40">
        <v>392</v>
      </c>
      <c r="AL40">
        <v>7114</v>
      </c>
      <c r="AM40">
        <v>0</v>
      </c>
      <c r="AN40">
        <v>618</v>
      </c>
      <c r="AO40">
        <v>0</v>
      </c>
      <c r="AP40">
        <v>89889</v>
      </c>
      <c r="AQ40">
        <v>0</v>
      </c>
      <c r="AR40">
        <v>3142</v>
      </c>
      <c r="AS40">
        <v>1029</v>
      </c>
      <c r="AT40">
        <v>2113</v>
      </c>
      <c r="AV40">
        <f t="shared" si="0"/>
        <v>1029</v>
      </c>
      <c r="AW40">
        <f t="shared" si="1"/>
        <v>141947</v>
      </c>
      <c r="AX40">
        <f t="shared" si="2"/>
        <v>141947</v>
      </c>
    </row>
    <row r="41" spans="1:50" ht="12">
      <c r="A41" s="3" t="s">
        <v>178</v>
      </c>
      <c r="B41">
        <v>156132</v>
      </c>
      <c r="C41">
        <v>13248</v>
      </c>
      <c r="D41">
        <v>1300</v>
      </c>
      <c r="E41">
        <v>11831</v>
      </c>
      <c r="F41">
        <v>6516</v>
      </c>
      <c r="G41">
        <v>1172</v>
      </c>
      <c r="H41">
        <v>1172</v>
      </c>
      <c r="I41">
        <v>0</v>
      </c>
      <c r="J41">
        <v>1804</v>
      </c>
      <c r="K41">
        <v>117374</v>
      </c>
      <c r="L41">
        <v>0</v>
      </c>
      <c r="M41">
        <v>109478</v>
      </c>
      <c r="N41">
        <v>42158</v>
      </c>
      <c r="O41">
        <v>67320</v>
      </c>
      <c r="P41">
        <v>7896</v>
      </c>
      <c r="Q41">
        <v>0</v>
      </c>
      <c r="R41">
        <v>7896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2887</v>
      </c>
      <c r="AD41">
        <v>0</v>
      </c>
      <c r="AE41">
        <v>2887</v>
      </c>
      <c r="AF41">
        <v>155054</v>
      </c>
      <c r="AG41">
        <v>31223</v>
      </c>
      <c r="AH41">
        <v>15470</v>
      </c>
      <c r="AI41">
        <v>104272</v>
      </c>
      <c r="AJ41">
        <v>4436</v>
      </c>
      <c r="AK41">
        <v>240</v>
      </c>
      <c r="AL41">
        <v>4196</v>
      </c>
      <c r="AM41">
        <v>0</v>
      </c>
      <c r="AN41">
        <v>674</v>
      </c>
      <c r="AO41">
        <v>0</v>
      </c>
      <c r="AP41">
        <v>99162</v>
      </c>
      <c r="AQ41">
        <v>0</v>
      </c>
      <c r="AR41">
        <v>4089</v>
      </c>
      <c r="AS41">
        <v>1078</v>
      </c>
      <c r="AT41">
        <v>3011</v>
      </c>
      <c r="AV41">
        <f t="shared" si="0"/>
        <v>1078</v>
      </c>
      <c r="AW41">
        <f t="shared" si="1"/>
        <v>155054</v>
      </c>
      <c r="AX41">
        <f t="shared" si="2"/>
        <v>155054</v>
      </c>
    </row>
    <row r="42" spans="1:50" ht="12">
      <c r="A42" s="3" t="s">
        <v>179</v>
      </c>
      <c r="B42">
        <v>166656</v>
      </c>
      <c r="C42">
        <v>13628</v>
      </c>
      <c r="D42">
        <v>1800</v>
      </c>
      <c r="E42">
        <v>13091</v>
      </c>
      <c r="F42">
        <v>6767</v>
      </c>
      <c r="G42">
        <v>1454</v>
      </c>
      <c r="H42">
        <v>1454</v>
      </c>
      <c r="I42">
        <v>0</v>
      </c>
      <c r="J42">
        <v>2364</v>
      </c>
      <c r="K42">
        <v>124507</v>
      </c>
      <c r="L42">
        <v>0</v>
      </c>
      <c r="M42">
        <v>116291</v>
      </c>
      <c r="N42">
        <v>45244</v>
      </c>
      <c r="O42">
        <v>71047</v>
      </c>
      <c r="P42">
        <v>8216</v>
      </c>
      <c r="Q42">
        <v>0</v>
      </c>
      <c r="R42">
        <v>8216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3045</v>
      </c>
      <c r="AD42">
        <v>0</v>
      </c>
      <c r="AE42">
        <v>3045</v>
      </c>
      <c r="AF42">
        <v>165511</v>
      </c>
      <c r="AG42">
        <v>29792</v>
      </c>
      <c r="AH42">
        <v>18488</v>
      </c>
      <c r="AI42">
        <v>112468</v>
      </c>
      <c r="AJ42">
        <v>4569</v>
      </c>
      <c r="AK42">
        <v>494</v>
      </c>
      <c r="AL42">
        <v>4075</v>
      </c>
      <c r="AM42">
        <v>0</v>
      </c>
      <c r="AN42">
        <v>785</v>
      </c>
      <c r="AO42">
        <v>0</v>
      </c>
      <c r="AP42">
        <v>107114</v>
      </c>
      <c r="AQ42">
        <v>0</v>
      </c>
      <c r="AR42">
        <v>4763</v>
      </c>
      <c r="AS42">
        <v>1145</v>
      </c>
      <c r="AT42">
        <v>3618</v>
      </c>
      <c r="AV42">
        <f t="shared" si="0"/>
        <v>1145</v>
      </c>
      <c r="AW42">
        <f t="shared" si="1"/>
        <v>165511</v>
      </c>
      <c r="AX42">
        <f t="shared" si="2"/>
        <v>165511</v>
      </c>
    </row>
    <row r="43" spans="1:50" ht="12">
      <c r="A43" s="3" t="s">
        <v>180</v>
      </c>
      <c r="B43">
        <v>173726</v>
      </c>
      <c r="C43">
        <v>16206</v>
      </c>
      <c r="D43">
        <v>2518</v>
      </c>
      <c r="E43">
        <v>13832</v>
      </c>
      <c r="F43">
        <v>4467</v>
      </c>
      <c r="G43">
        <v>1809</v>
      </c>
      <c r="H43">
        <v>1809</v>
      </c>
      <c r="I43">
        <v>0</v>
      </c>
      <c r="J43">
        <v>3330</v>
      </c>
      <c r="K43">
        <v>128038</v>
      </c>
      <c r="L43">
        <v>0</v>
      </c>
      <c r="M43">
        <v>119299</v>
      </c>
      <c r="N43">
        <v>43688</v>
      </c>
      <c r="O43">
        <v>75611</v>
      </c>
      <c r="P43">
        <v>8739</v>
      </c>
      <c r="Q43">
        <v>0</v>
      </c>
      <c r="R43">
        <v>8739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3526</v>
      </c>
      <c r="AD43">
        <v>0</v>
      </c>
      <c r="AE43">
        <v>3526</v>
      </c>
      <c r="AF43">
        <v>172523</v>
      </c>
      <c r="AG43">
        <v>27456</v>
      </c>
      <c r="AH43">
        <v>19807</v>
      </c>
      <c r="AI43">
        <v>121492</v>
      </c>
      <c r="AJ43">
        <v>3499</v>
      </c>
      <c r="AK43">
        <v>437</v>
      </c>
      <c r="AL43">
        <v>3062</v>
      </c>
      <c r="AM43">
        <v>0</v>
      </c>
      <c r="AN43">
        <v>543</v>
      </c>
      <c r="AO43">
        <v>0</v>
      </c>
      <c r="AP43">
        <v>117450</v>
      </c>
      <c r="AQ43">
        <v>0</v>
      </c>
      <c r="AR43">
        <v>3768</v>
      </c>
      <c r="AS43">
        <v>1203</v>
      </c>
      <c r="AT43">
        <v>2565</v>
      </c>
      <c r="AV43">
        <f t="shared" si="0"/>
        <v>1203</v>
      </c>
      <c r="AW43">
        <f t="shared" si="1"/>
        <v>172523</v>
      </c>
      <c r="AX43">
        <f t="shared" si="2"/>
        <v>172523</v>
      </c>
    </row>
    <row r="44" spans="1:50" ht="12">
      <c r="A44" s="3" t="s">
        <v>181</v>
      </c>
      <c r="B44">
        <v>181901</v>
      </c>
      <c r="C44">
        <v>16241</v>
      </c>
      <c r="D44">
        <v>3318</v>
      </c>
      <c r="E44">
        <v>14482</v>
      </c>
      <c r="F44">
        <v>1762</v>
      </c>
      <c r="G44">
        <v>1601</v>
      </c>
      <c r="H44">
        <v>1601</v>
      </c>
      <c r="I44">
        <v>0</v>
      </c>
      <c r="J44">
        <v>3680</v>
      </c>
      <c r="K44">
        <v>136863</v>
      </c>
      <c r="L44">
        <v>0</v>
      </c>
      <c r="M44">
        <v>127738</v>
      </c>
      <c r="N44">
        <v>49359</v>
      </c>
      <c r="O44">
        <v>78379</v>
      </c>
      <c r="P44">
        <v>9125</v>
      </c>
      <c r="Q44">
        <v>0</v>
      </c>
      <c r="R44">
        <v>9125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3954</v>
      </c>
      <c r="AD44">
        <v>0</v>
      </c>
      <c r="AE44">
        <v>3954</v>
      </c>
      <c r="AF44">
        <v>180623</v>
      </c>
      <c r="AG44">
        <v>25228</v>
      </c>
      <c r="AH44">
        <v>18623</v>
      </c>
      <c r="AI44">
        <v>132376</v>
      </c>
      <c r="AJ44">
        <v>4745</v>
      </c>
      <c r="AK44">
        <v>444</v>
      </c>
      <c r="AL44">
        <v>4301</v>
      </c>
      <c r="AM44">
        <v>0</v>
      </c>
      <c r="AN44">
        <v>684</v>
      </c>
      <c r="AO44">
        <v>0</v>
      </c>
      <c r="AP44">
        <v>126947</v>
      </c>
      <c r="AQ44">
        <v>0</v>
      </c>
      <c r="AR44">
        <v>4396</v>
      </c>
      <c r="AS44">
        <v>1278</v>
      </c>
      <c r="AT44">
        <v>3118</v>
      </c>
      <c r="AV44">
        <f t="shared" si="0"/>
        <v>1278</v>
      </c>
      <c r="AW44">
        <f t="shared" si="1"/>
        <v>180623</v>
      </c>
      <c r="AX44">
        <f t="shared" si="2"/>
        <v>180623</v>
      </c>
    </row>
    <row r="45" spans="1:50" ht="12">
      <c r="A45" s="3" t="s">
        <v>182</v>
      </c>
      <c r="B45">
        <v>194259</v>
      </c>
      <c r="C45">
        <v>16882</v>
      </c>
      <c r="D45">
        <v>4618</v>
      </c>
      <c r="E45">
        <v>15043</v>
      </c>
      <c r="F45">
        <v>2735</v>
      </c>
      <c r="G45">
        <v>717</v>
      </c>
      <c r="H45">
        <v>717</v>
      </c>
      <c r="I45">
        <v>0</v>
      </c>
      <c r="J45">
        <v>5773</v>
      </c>
      <c r="K45">
        <v>144544</v>
      </c>
      <c r="L45">
        <v>0</v>
      </c>
      <c r="M45">
        <v>135607</v>
      </c>
      <c r="N45">
        <v>54425</v>
      </c>
      <c r="O45">
        <v>81182</v>
      </c>
      <c r="P45">
        <v>8937</v>
      </c>
      <c r="Q45">
        <v>0</v>
      </c>
      <c r="R45">
        <v>8937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3947</v>
      </c>
      <c r="AD45">
        <v>0</v>
      </c>
      <c r="AE45">
        <v>3947</v>
      </c>
      <c r="AF45">
        <v>192900</v>
      </c>
      <c r="AG45">
        <v>26489</v>
      </c>
      <c r="AH45">
        <v>19532</v>
      </c>
      <c r="AI45">
        <v>142529</v>
      </c>
      <c r="AJ45">
        <v>5462</v>
      </c>
      <c r="AK45">
        <v>429</v>
      </c>
      <c r="AL45">
        <v>5033</v>
      </c>
      <c r="AM45">
        <v>0</v>
      </c>
      <c r="AN45">
        <v>435</v>
      </c>
      <c r="AO45">
        <v>0</v>
      </c>
      <c r="AP45">
        <v>136632</v>
      </c>
      <c r="AQ45">
        <v>0</v>
      </c>
      <c r="AR45">
        <v>4350</v>
      </c>
      <c r="AS45">
        <v>1359</v>
      </c>
      <c r="AT45">
        <v>2991</v>
      </c>
      <c r="AV45">
        <f t="shared" si="0"/>
        <v>1359</v>
      </c>
      <c r="AW45">
        <f t="shared" si="1"/>
        <v>192900</v>
      </c>
      <c r="AX45">
        <f t="shared" si="2"/>
        <v>192900</v>
      </c>
    </row>
    <row r="46" spans="1:50" ht="12">
      <c r="A46" s="3" t="s">
        <v>183</v>
      </c>
      <c r="B46">
        <v>203665</v>
      </c>
      <c r="C46">
        <v>14761</v>
      </c>
      <c r="D46">
        <v>4618</v>
      </c>
      <c r="E46">
        <v>15732</v>
      </c>
      <c r="F46">
        <v>1563</v>
      </c>
      <c r="G46">
        <v>918</v>
      </c>
      <c r="H46">
        <v>918</v>
      </c>
      <c r="I46">
        <v>0</v>
      </c>
      <c r="J46">
        <v>2010</v>
      </c>
      <c r="K46">
        <v>159203</v>
      </c>
      <c r="L46">
        <v>0</v>
      </c>
      <c r="M46">
        <v>150558</v>
      </c>
      <c r="N46">
        <v>54425</v>
      </c>
      <c r="O46">
        <v>96133</v>
      </c>
      <c r="P46">
        <v>8645</v>
      </c>
      <c r="Q46">
        <v>0</v>
      </c>
      <c r="R46">
        <v>8645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4860</v>
      </c>
      <c r="AD46">
        <v>0</v>
      </c>
      <c r="AE46">
        <v>4860</v>
      </c>
      <c r="AF46">
        <v>202200</v>
      </c>
      <c r="AG46">
        <v>21446</v>
      </c>
      <c r="AH46">
        <v>20996</v>
      </c>
      <c r="AI46">
        <v>155524</v>
      </c>
      <c r="AJ46">
        <v>4124</v>
      </c>
      <c r="AK46">
        <v>463</v>
      </c>
      <c r="AL46">
        <v>3661</v>
      </c>
      <c r="AM46">
        <v>0</v>
      </c>
      <c r="AN46">
        <v>461</v>
      </c>
      <c r="AO46">
        <v>0</v>
      </c>
      <c r="AP46">
        <v>150939</v>
      </c>
      <c r="AQ46">
        <v>0</v>
      </c>
      <c r="AR46">
        <v>4234</v>
      </c>
      <c r="AS46">
        <v>1465</v>
      </c>
      <c r="AT46">
        <v>2769</v>
      </c>
      <c r="AV46">
        <f t="shared" si="0"/>
        <v>1465</v>
      </c>
      <c r="AW46">
        <f t="shared" si="1"/>
        <v>202200</v>
      </c>
      <c r="AX46">
        <f t="shared" si="2"/>
        <v>202200</v>
      </c>
    </row>
    <row r="47" spans="1:50" ht="12">
      <c r="A47" s="3" t="s">
        <v>184</v>
      </c>
      <c r="B47">
        <v>218245</v>
      </c>
      <c r="C47">
        <v>14627</v>
      </c>
      <c r="D47">
        <v>4618</v>
      </c>
      <c r="E47">
        <v>16418</v>
      </c>
      <c r="F47">
        <v>855</v>
      </c>
      <c r="G47">
        <v>3577</v>
      </c>
      <c r="H47">
        <v>3577</v>
      </c>
      <c r="I47">
        <v>0</v>
      </c>
      <c r="J47">
        <v>2015</v>
      </c>
      <c r="K47">
        <v>167612</v>
      </c>
      <c r="L47">
        <v>0</v>
      </c>
      <c r="M47">
        <v>159223</v>
      </c>
      <c r="N47">
        <v>71035</v>
      </c>
      <c r="O47">
        <v>88188</v>
      </c>
      <c r="P47">
        <v>8389</v>
      </c>
      <c r="Q47">
        <v>0</v>
      </c>
      <c r="R47">
        <v>8389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8523</v>
      </c>
      <c r="AD47">
        <v>0</v>
      </c>
      <c r="AE47">
        <v>8523</v>
      </c>
      <c r="AF47">
        <v>216619</v>
      </c>
      <c r="AG47">
        <v>21819</v>
      </c>
      <c r="AH47">
        <v>24238</v>
      </c>
      <c r="AI47">
        <v>165809</v>
      </c>
      <c r="AJ47">
        <v>5829</v>
      </c>
      <c r="AK47">
        <v>513</v>
      </c>
      <c r="AL47">
        <v>5316</v>
      </c>
      <c r="AM47">
        <v>0</v>
      </c>
      <c r="AN47">
        <v>422</v>
      </c>
      <c r="AO47">
        <v>0</v>
      </c>
      <c r="AP47">
        <v>159558</v>
      </c>
      <c r="AQ47">
        <v>0</v>
      </c>
      <c r="AR47">
        <v>4753</v>
      </c>
      <c r="AS47">
        <v>1626</v>
      </c>
      <c r="AT47">
        <v>3127</v>
      </c>
      <c r="AV47">
        <f t="shared" si="0"/>
        <v>1626</v>
      </c>
      <c r="AW47">
        <f t="shared" si="1"/>
        <v>216619</v>
      </c>
      <c r="AX47">
        <f t="shared" si="2"/>
        <v>216619</v>
      </c>
    </row>
    <row r="48" spans="1:50" ht="12">
      <c r="A48" s="3" t="s">
        <v>185</v>
      </c>
      <c r="B48">
        <v>243163</v>
      </c>
      <c r="C48">
        <v>18062</v>
      </c>
      <c r="D48">
        <v>4718</v>
      </c>
      <c r="E48">
        <v>17052</v>
      </c>
      <c r="F48">
        <v>988</v>
      </c>
      <c r="G48">
        <v>3060</v>
      </c>
      <c r="H48">
        <v>3060</v>
      </c>
      <c r="I48">
        <v>0</v>
      </c>
      <c r="J48">
        <v>5223</v>
      </c>
      <c r="K48">
        <v>186025</v>
      </c>
      <c r="L48">
        <v>0</v>
      </c>
      <c r="M48">
        <v>177798</v>
      </c>
      <c r="N48">
        <v>85425</v>
      </c>
      <c r="O48">
        <v>92373</v>
      </c>
      <c r="P48">
        <v>8227</v>
      </c>
      <c r="Q48">
        <v>0</v>
      </c>
      <c r="R48">
        <v>8227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8035</v>
      </c>
      <c r="AD48">
        <v>0</v>
      </c>
      <c r="AE48">
        <v>8035</v>
      </c>
      <c r="AF48">
        <v>241382</v>
      </c>
      <c r="AG48">
        <v>28631</v>
      </c>
      <c r="AH48">
        <v>25537</v>
      </c>
      <c r="AI48">
        <v>182369</v>
      </c>
      <c r="AJ48">
        <v>9901</v>
      </c>
      <c r="AK48">
        <v>550</v>
      </c>
      <c r="AL48">
        <v>9351</v>
      </c>
      <c r="AM48">
        <v>0</v>
      </c>
      <c r="AN48">
        <v>540</v>
      </c>
      <c r="AO48">
        <v>0</v>
      </c>
      <c r="AP48">
        <v>171928</v>
      </c>
      <c r="AQ48">
        <v>0</v>
      </c>
      <c r="AR48">
        <v>4845</v>
      </c>
      <c r="AS48">
        <v>1781</v>
      </c>
      <c r="AT48">
        <v>3064</v>
      </c>
      <c r="AV48">
        <f t="shared" si="0"/>
        <v>1781</v>
      </c>
      <c r="AW48">
        <f t="shared" si="1"/>
        <v>241382</v>
      </c>
      <c r="AX48">
        <f t="shared" si="2"/>
        <v>241382</v>
      </c>
    </row>
    <row r="49" spans="1:50" ht="12">
      <c r="A49" s="3" t="s">
        <v>186</v>
      </c>
      <c r="B49">
        <v>275083</v>
      </c>
      <c r="C49">
        <v>20479</v>
      </c>
      <c r="D49">
        <v>5018</v>
      </c>
      <c r="E49">
        <v>17567</v>
      </c>
      <c r="F49">
        <v>1261</v>
      </c>
      <c r="G49">
        <v>1565</v>
      </c>
      <c r="H49">
        <v>1565</v>
      </c>
      <c r="I49">
        <v>0</v>
      </c>
      <c r="J49">
        <v>16005</v>
      </c>
      <c r="K49">
        <v>205454</v>
      </c>
      <c r="L49">
        <v>0</v>
      </c>
      <c r="M49">
        <v>197625</v>
      </c>
      <c r="N49">
        <v>103775</v>
      </c>
      <c r="O49">
        <v>93850</v>
      </c>
      <c r="P49">
        <v>7829</v>
      </c>
      <c r="Q49">
        <v>0</v>
      </c>
      <c r="R49">
        <v>7829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7734</v>
      </c>
      <c r="AD49">
        <v>0</v>
      </c>
      <c r="AE49">
        <v>7734</v>
      </c>
      <c r="AF49">
        <v>273209</v>
      </c>
      <c r="AG49">
        <v>48107</v>
      </c>
      <c r="AH49">
        <v>25652</v>
      </c>
      <c r="AI49">
        <v>195701</v>
      </c>
      <c r="AJ49">
        <v>8015</v>
      </c>
      <c r="AK49">
        <v>427</v>
      </c>
      <c r="AL49">
        <v>7588</v>
      </c>
      <c r="AM49">
        <v>0</v>
      </c>
      <c r="AN49">
        <v>424</v>
      </c>
      <c r="AO49">
        <v>917</v>
      </c>
      <c r="AP49">
        <v>186345</v>
      </c>
      <c r="AQ49">
        <v>0</v>
      </c>
      <c r="AR49">
        <v>3749</v>
      </c>
      <c r="AS49">
        <v>1874</v>
      </c>
      <c r="AT49">
        <v>1875</v>
      </c>
      <c r="AV49">
        <f t="shared" si="0"/>
        <v>1874</v>
      </c>
      <c r="AW49">
        <f t="shared" si="1"/>
        <v>273209</v>
      </c>
      <c r="AX49">
        <f t="shared" si="2"/>
        <v>273209</v>
      </c>
    </row>
    <row r="50" spans="1:50" ht="12">
      <c r="A50" s="3" t="s">
        <v>187</v>
      </c>
      <c r="B50">
        <v>285836</v>
      </c>
      <c r="C50">
        <v>16688</v>
      </c>
      <c r="D50">
        <v>5018</v>
      </c>
      <c r="E50">
        <v>18177</v>
      </c>
      <c r="F50">
        <v>811</v>
      </c>
      <c r="G50">
        <v>3815</v>
      </c>
      <c r="H50">
        <v>3815</v>
      </c>
      <c r="I50">
        <v>0</v>
      </c>
      <c r="J50">
        <v>4961</v>
      </c>
      <c r="K50">
        <v>226459</v>
      </c>
      <c r="L50">
        <v>0</v>
      </c>
      <c r="M50">
        <v>218906</v>
      </c>
      <c r="N50">
        <v>107691</v>
      </c>
      <c r="O50">
        <v>111215</v>
      </c>
      <c r="P50">
        <v>7553</v>
      </c>
      <c r="Q50">
        <v>0</v>
      </c>
      <c r="R50">
        <v>7553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9907</v>
      </c>
      <c r="AD50">
        <v>0</v>
      </c>
      <c r="AE50">
        <v>9907</v>
      </c>
      <c r="AF50">
        <v>283789</v>
      </c>
      <c r="AG50">
        <v>41784</v>
      </c>
      <c r="AH50">
        <v>24858</v>
      </c>
      <c r="AI50">
        <v>212432</v>
      </c>
      <c r="AJ50">
        <v>5759</v>
      </c>
      <c r="AK50">
        <v>446</v>
      </c>
      <c r="AL50">
        <v>5313</v>
      </c>
      <c r="AM50">
        <v>0</v>
      </c>
      <c r="AN50">
        <v>313</v>
      </c>
      <c r="AO50">
        <v>1027</v>
      </c>
      <c r="AP50">
        <v>205333</v>
      </c>
      <c r="AQ50">
        <v>0</v>
      </c>
      <c r="AR50">
        <v>4715</v>
      </c>
      <c r="AS50">
        <v>2047</v>
      </c>
      <c r="AT50">
        <v>2668</v>
      </c>
      <c r="AV50">
        <f t="shared" si="0"/>
        <v>2047</v>
      </c>
      <c r="AW50">
        <f t="shared" si="1"/>
        <v>283789</v>
      </c>
      <c r="AX50">
        <f t="shared" si="2"/>
        <v>283789</v>
      </c>
    </row>
    <row r="51" spans="1:50" ht="12">
      <c r="A51" s="3" t="s">
        <v>188</v>
      </c>
      <c r="B51">
        <v>304881</v>
      </c>
      <c r="C51">
        <v>20131</v>
      </c>
      <c r="D51">
        <v>5018</v>
      </c>
      <c r="E51">
        <v>18799</v>
      </c>
      <c r="F51">
        <v>1286</v>
      </c>
      <c r="G51">
        <v>2170</v>
      </c>
      <c r="H51">
        <v>2170</v>
      </c>
      <c r="I51">
        <v>0</v>
      </c>
      <c r="J51">
        <v>6861</v>
      </c>
      <c r="K51">
        <v>241215</v>
      </c>
      <c r="L51">
        <v>0</v>
      </c>
      <c r="M51">
        <v>233662</v>
      </c>
      <c r="N51">
        <v>112782</v>
      </c>
      <c r="O51">
        <v>120880</v>
      </c>
      <c r="P51">
        <v>7553</v>
      </c>
      <c r="Q51">
        <v>0</v>
      </c>
      <c r="R51">
        <v>7553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9401</v>
      </c>
      <c r="AD51">
        <v>0</v>
      </c>
      <c r="AE51">
        <v>9401</v>
      </c>
      <c r="AF51">
        <v>302768</v>
      </c>
      <c r="AG51">
        <v>39347</v>
      </c>
      <c r="AH51">
        <v>27561</v>
      </c>
      <c r="AI51">
        <v>230061</v>
      </c>
      <c r="AJ51">
        <v>9051</v>
      </c>
      <c r="AK51">
        <v>395</v>
      </c>
      <c r="AL51">
        <v>8656</v>
      </c>
      <c r="AM51">
        <v>0</v>
      </c>
      <c r="AN51">
        <v>374</v>
      </c>
      <c r="AO51">
        <v>548</v>
      </c>
      <c r="AP51">
        <v>220088</v>
      </c>
      <c r="AQ51">
        <v>0</v>
      </c>
      <c r="AR51">
        <v>5799</v>
      </c>
      <c r="AS51">
        <v>2113</v>
      </c>
      <c r="AT51">
        <v>3686</v>
      </c>
      <c r="AV51">
        <f t="shared" si="0"/>
        <v>2113</v>
      </c>
      <c r="AW51">
        <f t="shared" si="1"/>
        <v>302768</v>
      </c>
      <c r="AX51">
        <f t="shared" si="2"/>
        <v>302768</v>
      </c>
    </row>
    <row r="52" spans="1:50" ht="12">
      <c r="A52" s="3" t="s">
        <v>189</v>
      </c>
      <c r="B52">
        <v>314704</v>
      </c>
      <c r="C52">
        <v>42334</v>
      </c>
      <c r="D52">
        <v>8518</v>
      </c>
      <c r="E52">
        <v>19627</v>
      </c>
      <c r="F52">
        <v>1131</v>
      </c>
      <c r="G52">
        <v>481</v>
      </c>
      <c r="H52">
        <v>481</v>
      </c>
      <c r="I52">
        <v>0</v>
      </c>
      <c r="J52">
        <v>2117</v>
      </c>
      <c r="K52">
        <v>233300</v>
      </c>
      <c r="L52">
        <v>0</v>
      </c>
      <c r="M52">
        <v>226775</v>
      </c>
      <c r="N52">
        <v>104581</v>
      </c>
      <c r="O52">
        <v>122194</v>
      </c>
      <c r="P52">
        <v>6525</v>
      </c>
      <c r="Q52">
        <v>0</v>
      </c>
      <c r="R52">
        <v>6525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7196</v>
      </c>
      <c r="AD52">
        <v>0</v>
      </c>
      <c r="AE52">
        <v>7196</v>
      </c>
      <c r="AF52">
        <v>312461</v>
      </c>
      <c r="AG52">
        <v>38327</v>
      </c>
      <c r="AH52">
        <v>28671</v>
      </c>
      <c r="AI52">
        <v>240285</v>
      </c>
      <c r="AJ52">
        <v>6672</v>
      </c>
      <c r="AK52">
        <v>455</v>
      </c>
      <c r="AL52">
        <v>6217</v>
      </c>
      <c r="AM52">
        <v>0</v>
      </c>
      <c r="AN52">
        <v>607</v>
      </c>
      <c r="AO52">
        <v>1222</v>
      </c>
      <c r="AP52">
        <v>231784</v>
      </c>
      <c r="AQ52">
        <v>0</v>
      </c>
      <c r="AR52">
        <v>5178</v>
      </c>
      <c r="AS52">
        <v>2243</v>
      </c>
      <c r="AT52">
        <v>2935</v>
      </c>
      <c r="AV52">
        <f t="shared" si="0"/>
        <v>2243</v>
      </c>
      <c r="AW52">
        <f t="shared" si="1"/>
        <v>312461</v>
      </c>
      <c r="AX52">
        <f t="shared" si="2"/>
        <v>312461</v>
      </c>
    </row>
    <row r="53" spans="1:50" ht="12">
      <c r="A53" s="3" t="s">
        <v>190</v>
      </c>
      <c r="B53">
        <v>342296</v>
      </c>
      <c r="C53">
        <v>43632</v>
      </c>
      <c r="D53">
        <v>10018</v>
      </c>
      <c r="E53">
        <v>20402</v>
      </c>
      <c r="F53">
        <v>2222</v>
      </c>
      <c r="G53">
        <v>190</v>
      </c>
      <c r="H53">
        <v>190</v>
      </c>
      <c r="I53">
        <v>0</v>
      </c>
      <c r="J53">
        <v>18354</v>
      </c>
      <c r="K53">
        <v>241432</v>
      </c>
      <c r="L53">
        <v>0</v>
      </c>
      <c r="M53">
        <v>235090</v>
      </c>
      <c r="N53">
        <v>112520</v>
      </c>
      <c r="O53">
        <v>122570</v>
      </c>
      <c r="P53">
        <v>6342</v>
      </c>
      <c r="Q53">
        <v>0</v>
      </c>
      <c r="R53">
        <v>6342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6046</v>
      </c>
      <c r="AD53">
        <v>0</v>
      </c>
      <c r="AE53">
        <v>6046</v>
      </c>
      <c r="AF53">
        <v>339873</v>
      </c>
      <c r="AG53">
        <v>38658</v>
      </c>
      <c r="AH53">
        <v>32590</v>
      </c>
      <c r="AI53">
        <v>264446</v>
      </c>
      <c r="AJ53">
        <v>9521</v>
      </c>
      <c r="AK53">
        <v>561</v>
      </c>
      <c r="AL53">
        <v>8960</v>
      </c>
      <c r="AM53">
        <v>0</v>
      </c>
      <c r="AN53">
        <v>390</v>
      </c>
      <c r="AO53">
        <v>162</v>
      </c>
      <c r="AP53">
        <v>254373</v>
      </c>
      <c r="AQ53">
        <v>0</v>
      </c>
      <c r="AR53">
        <v>4179</v>
      </c>
      <c r="AS53">
        <v>2423</v>
      </c>
      <c r="AT53">
        <v>1756</v>
      </c>
      <c r="AV53">
        <f t="shared" si="0"/>
        <v>2423</v>
      </c>
      <c r="AW53">
        <f t="shared" si="1"/>
        <v>339873</v>
      </c>
      <c r="AX53">
        <f t="shared" si="2"/>
        <v>339873</v>
      </c>
    </row>
    <row r="54" spans="1:50" ht="12">
      <c r="A54" s="3" t="s">
        <v>191</v>
      </c>
      <c r="B54">
        <v>364603</v>
      </c>
      <c r="C54">
        <v>38622</v>
      </c>
      <c r="D54">
        <v>10018</v>
      </c>
      <c r="E54">
        <v>21014</v>
      </c>
      <c r="F54">
        <v>731</v>
      </c>
      <c r="G54">
        <v>218</v>
      </c>
      <c r="H54">
        <v>218</v>
      </c>
      <c r="I54">
        <v>0</v>
      </c>
      <c r="J54">
        <v>15898</v>
      </c>
      <c r="K54">
        <v>272530</v>
      </c>
      <c r="L54">
        <v>0</v>
      </c>
      <c r="M54">
        <v>266486</v>
      </c>
      <c r="N54">
        <v>132635</v>
      </c>
      <c r="O54">
        <v>133851</v>
      </c>
      <c r="P54">
        <v>6044</v>
      </c>
      <c r="Q54">
        <v>0</v>
      </c>
      <c r="R54">
        <v>6044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5572</v>
      </c>
      <c r="AD54">
        <v>0</v>
      </c>
      <c r="AE54">
        <v>5572</v>
      </c>
      <c r="AF54">
        <v>361952</v>
      </c>
      <c r="AG54">
        <v>29413</v>
      </c>
      <c r="AH54">
        <v>33603</v>
      </c>
      <c r="AI54">
        <v>295097</v>
      </c>
      <c r="AJ54">
        <v>18333</v>
      </c>
      <c r="AK54">
        <v>636</v>
      </c>
      <c r="AL54">
        <v>17697</v>
      </c>
      <c r="AM54">
        <v>0</v>
      </c>
      <c r="AN54">
        <v>985</v>
      </c>
      <c r="AO54">
        <v>1626</v>
      </c>
      <c r="AP54">
        <v>274153</v>
      </c>
      <c r="AQ54">
        <v>0</v>
      </c>
      <c r="AR54">
        <v>3839</v>
      </c>
      <c r="AS54">
        <v>2652</v>
      </c>
      <c r="AT54">
        <v>1187</v>
      </c>
      <c r="AV54">
        <f t="shared" si="0"/>
        <v>2651</v>
      </c>
      <c r="AW54">
        <f t="shared" si="1"/>
        <v>361952</v>
      </c>
      <c r="AX54">
        <f t="shared" si="2"/>
        <v>361952</v>
      </c>
    </row>
    <row r="55" spans="1:50" ht="12">
      <c r="A55" s="3" t="s">
        <v>192</v>
      </c>
      <c r="B55">
        <v>381738</v>
      </c>
      <c r="C55">
        <v>32476</v>
      </c>
      <c r="D55">
        <v>8018</v>
      </c>
      <c r="E55">
        <v>21447</v>
      </c>
      <c r="F55">
        <v>3253</v>
      </c>
      <c r="G55">
        <v>675</v>
      </c>
      <c r="H55">
        <v>675</v>
      </c>
      <c r="I55">
        <v>0</v>
      </c>
      <c r="J55">
        <v>8094</v>
      </c>
      <c r="K55">
        <v>300424</v>
      </c>
      <c r="L55">
        <v>0</v>
      </c>
      <c r="M55">
        <v>295011</v>
      </c>
      <c r="N55">
        <v>141794</v>
      </c>
      <c r="O55">
        <v>153217</v>
      </c>
      <c r="P55">
        <v>5413</v>
      </c>
      <c r="Q55">
        <v>0</v>
      </c>
      <c r="R55">
        <v>5413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7351</v>
      </c>
      <c r="AD55">
        <v>0</v>
      </c>
      <c r="AE55">
        <v>7351</v>
      </c>
      <c r="AF55">
        <v>378685</v>
      </c>
      <c r="AG55">
        <v>32079</v>
      </c>
      <c r="AH55">
        <v>31870</v>
      </c>
      <c r="AI55">
        <v>311315</v>
      </c>
      <c r="AJ55">
        <v>8000</v>
      </c>
      <c r="AK55">
        <v>508</v>
      </c>
      <c r="AL55">
        <v>7492</v>
      </c>
      <c r="AM55">
        <v>0</v>
      </c>
      <c r="AN55">
        <v>237</v>
      </c>
      <c r="AO55">
        <v>247</v>
      </c>
      <c r="AP55">
        <v>302831</v>
      </c>
      <c r="AQ55">
        <v>0</v>
      </c>
      <c r="AR55">
        <v>3421</v>
      </c>
      <c r="AS55">
        <v>3054</v>
      </c>
      <c r="AT55">
        <v>367</v>
      </c>
      <c r="AV55">
        <f t="shared" si="0"/>
        <v>3053</v>
      </c>
      <c r="AW55">
        <f t="shared" si="1"/>
        <v>378685</v>
      </c>
      <c r="AX55">
        <f t="shared" si="2"/>
        <v>378685</v>
      </c>
    </row>
    <row r="56" spans="1:50" ht="12">
      <c r="A56" s="3" t="s">
        <v>193</v>
      </c>
      <c r="B56">
        <v>423836</v>
      </c>
      <c r="C56">
        <v>33291</v>
      </c>
      <c r="D56">
        <v>8018</v>
      </c>
      <c r="E56">
        <v>22095</v>
      </c>
      <c r="F56">
        <v>909</v>
      </c>
      <c r="G56">
        <v>94</v>
      </c>
      <c r="H56">
        <v>94</v>
      </c>
      <c r="I56">
        <v>0</v>
      </c>
      <c r="J56">
        <v>13212</v>
      </c>
      <c r="K56">
        <v>336653</v>
      </c>
      <c r="L56">
        <v>0</v>
      </c>
      <c r="M56">
        <v>332015</v>
      </c>
      <c r="N56">
        <v>160368</v>
      </c>
      <c r="O56">
        <v>171647</v>
      </c>
      <c r="P56">
        <v>4638</v>
      </c>
      <c r="Q56">
        <v>0</v>
      </c>
      <c r="R56">
        <v>4638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9564</v>
      </c>
      <c r="AD56">
        <v>0</v>
      </c>
      <c r="AE56">
        <v>9564</v>
      </c>
      <c r="AF56">
        <v>420434</v>
      </c>
      <c r="AG56">
        <v>34951</v>
      </c>
      <c r="AH56">
        <v>32671</v>
      </c>
      <c r="AI56">
        <v>348467</v>
      </c>
      <c r="AJ56">
        <v>15186</v>
      </c>
      <c r="AK56">
        <v>377</v>
      </c>
      <c r="AL56">
        <v>14809</v>
      </c>
      <c r="AM56">
        <v>0</v>
      </c>
      <c r="AN56">
        <v>396</v>
      </c>
      <c r="AO56">
        <v>285</v>
      </c>
      <c r="AP56">
        <v>332600</v>
      </c>
      <c r="AQ56">
        <v>0</v>
      </c>
      <c r="AR56">
        <v>4345</v>
      </c>
      <c r="AS56">
        <v>3401</v>
      </c>
      <c r="AT56">
        <v>944</v>
      </c>
      <c r="AV56">
        <f t="shared" si="0"/>
        <v>3402</v>
      </c>
      <c r="AW56">
        <f t="shared" si="1"/>
        <v>420434</v>
      </c>
      <c r="AX56">
        <f t="shared" si="2"/>
        <v>420434</v>
      </c>
    </row>
    <row r="57" spans="1:50" ht="12">
      <c r="A57" s="3" t="s">
        <v>194</v>
      </c>
      <c r="B57">
        <v>452082</v>
      </c>
      <c r="C57">
        <v>32984</v>
      </c>
      <c r="D57">
        <v>8018</v>
      </c>
      <c r="E57">
        <v>22994</v>
      </c>
      <c r="F57">
        <v>-716</v>
      </c>
      <c r="G57">
        <v>223</v>
      </c>
      <c r="H57">
        <v>223</v>
      </c>
      <c r="I57">
        <v>0</v>
      </c>
      <c r="J57">
        <v>10590</v>
      </c>
      <c r="K57">
        <v>368156</v>
      </c>
      <c r="L57">
        <v>0</v>
      </c>
      <c r="M57">
        <v>364519</v>
      </c>
      <c r="N57">
        <v>177378</v>
      </c>
      <c r="O57">
        <v>187141</v>
      </c>
      <c r="P57">
        <v>3637</v>
      </c>
      <c r="Q57">
        <v>0</v>
      </c>
      <c r="R57">
        <v>3637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9833</v>
      </c>
      <c r="AD57">
        <v>0</v>
      </c>
      <c r="AE57">
        <v>9833</v>
      </c>
      <c r="AF57">
        <v>448398</v>
      </c>
      <c r="AG57">
        <v>30789</v>
      </c>
      <c r="AH57">
        <v>38129</v>
      </c>
      <c r="AI57">
        <v>374238</v>
      </c>
      <c r="AJ57">
        <v>7496</v>
      </c>
      <c r="AK57">
        <v>335</v>
      </c>
      <c r="AL57">
        <v>7161</v>
      </c>
      <c r="AM57">
        <v>0</v>
      </c>
      <c r="AN57">
        <v>256</v>
      </c>
      <c r="AO57">
        <v>772</v>
      </c>
      <c r="AP57">
        <v>365714</v>
      </c>
      <c r="AQ57">
        <v>0</v>
      </c>
      <c r="AR57">
        <v>5242</v>
      </c>
      <c r="AS57">
        <v>3683</v>
      </c>
      <c r="AT57">
        <v>1559</v>
      </c>
      <c r="AV57">
        <f t="shared" si="0"/>
        <v>3684</v>
      </c>
      <c r="AW57">
        <f t="shared" si="1"/>
        <v>448398</v>
      </c>
      <c r="AX57">
        <f t="shared" si="2"/>
        <v>448398</v>
      </c>
    </row>
    <row r="58" spans="1:50" ht="12">
      <c r="A58" s="3" t="s">
        <v>195</v>
      </c>
      <c r="B58">
        <v>471896</v>
      </c>
      <c r="C58">
        <v>32053</v>
      </c>
      <c r="D58">
        <v>10168</v>
      </c>
      <c r="E58">
        <v>24003</v>
      </c>
      <c r="F58">
        <v>107</v>
      </c>
      <c r="G58">
        <v>135</v>
      </c>
      <c r="H58">
        <v>135</v>
      </c>
      <c r="I58">
        <v>0</v>
      </c>
      <c r="J58">
        <v>13862</v>
      </c>
      <c r="K58">
        <v>380831</v>
      </c>
      <c r="L58">
        <v>0</v>
      </c>
      <c r="M58">
        <v>378197</v>
      </c>
      <c r="N58">
        <v>183116</v>
      </c>
      <c r="O58">
        <v>195081</v>
      </c>
      <c r="P58">
        <v>2634</v>
      </c>
      <c r="Q58">
        <v>0</v>
      </c>
      <c r="R58">
        <v>2634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10737</v>
      </c>
      <c r="AD58">
        <v>0</v>
      </c>
      <c r="AE58">
        <v>10737</v>
      </c>
      <c r="AF58">
        <v>467929</v>
      </c>
      <c r="AG58">
        <v>29611</v>
      </c>
      <c r="AH58">
        <v>40562</v>
      </c>
      <c r="AI58">
        <v>391153</v>
      </c>
      <c r="AJ58">
        <v>6249</v>
      </c>
      <c r="AK58">
        <v>270</v>
      </c>
      <c r="AL58">
        <v>5979</v>
      </c>
      <c r="AM58">
        <v>0</v>
      </c>
      <c r="AN58">
        <v>404</v>
      </c>
      <c r="AO58">
        <v>818</v>
      </c>
      <c r="AP58">
        <v>383682</v>
      </c>
      <c r="AQ58">
        <v>0</v>
      </c>
      <c r="AR58">
        <v>6603</v>
      </c>
      <c r="AS58">
        <v>3966</v>
      </c>
      <c r="AT58">
        <v>2637</v>
      </c>
      <c r="AV58">
        <f t="shared" si="0"/>
        <v>3967</v>
      </c>
      <c r="AW58">
        <f t="shared" si="1"/>
        <v>467929</v>
      </c>
      <c r="AX58">
        <f t="shared" si="2"/>
        <v>467929</v>
      </c>
    </row>
    <row r="59" spans="1:50" ht="12">
      <c r="A59" s="3" t="s">
        <v>196</v>
      </c>
      <c r="B59">
        <v>495199</v>
      </c>
      <c r="C59">
        <v>30218</v>
      </c>
      <c r="D59">
        <v>9718</v>
      </c>
      <c r="E59">
        <v>24966</v>
      </c>
      <c r="F59">
        <v>4296</v>
      </c>
      <c r="G59">
        <v>85</v>
      </c>
      <c r="H59">
        <v>85</v>
      </c>
      <c r="I59">
        <v>0</v>
      </c>
      <c r="J59">
        <v>21583</v>
      </c>
      <c r="K59">
        <v>393132</v>
      </c>
      <c r="L59">
        <v>0</v>
      </c>
      <c r="M59">
        <v>390907</v>
      </c>
      <c r="N59">
        <v>190647</v>
      </c>
      <c r="O59">
        <v>200260</v>
      </c>
      <c r="P59">
        <v>2225</v>
      </c>
      <c r="Q59">
        <v>0</v>
      </c>
      <c r="R59">
        <v>2225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11201</v>
      </c>
      <c r="AD59">
        <v>0</v>
      </c>
      <c r="AE59">
        <v>11201</v>
      </c>
      <c r="AF59">
        <v>490704</v>
      </c>
      <c r="AG59">
        <v>24524</v>
      </c>
      <c r="AH59">
        <v>45186</v>
      </c>
      <c r="AI59">
        <v>414419</v>
      </c>
      <c r="AJ59">
        <v>7991</v>
      </c>
      <c r="AK59">
        <v>249</v>
      </c>
      <c r="AL59">
        <v>7742</v>
      </c>
      <c r="AM59">
        <v>0</v>
      </c>
      <c r="AN59">
        <v>181</v>
      </c>
      <c r="AO59">
        <v>785</v>
      </c>
      <c r="AP59">
        <v>405462</v>
      </c>
      <c r="AQ59">
        <v>0</v>
      </c>
      <c r="AR59">
        <v>6575</v>
      </c>
      <c r="AS59">
        <v>4602</v>
      </c>
      <c r="AT59">
        <v>1973</v>
      </c>
      <c r="AV59">
        <f t="shared" si="0"/>
        <v>4495</v>
      </c>
      <c r="AW59">
        <f t="shared" si="1"/>
        <v>490704</v>
      </c>
      <c r="AX59">
        <f t="shared" si="2"/>
        <v>490704</v>
      </c>
    </row>
    <row r="60" spans="1:50" ht="12">
      <c r="A60" s="3" t="s">
        <v>197</v>
      </c>
      <c r="B60">
        <v>533975</v>
      </c>
      <c r="C60">
        <v>28000</v>
      </c>
      <c r="D60">
        <v>9200</v>
      </c>
      <c r="E60">
        <v>25543</v>
      </c>
      <c r="F60">
        <v>719</v>
      </c>
      <c r="G60">
        <v>2035</v>
      </c>
      <c r="H60">
        <v>2035</v>
      </c>
      <c r="I60">
        <v>0</v>
      </c>
      <c r="J60">
        <v>23840</v>
      </c>
      <c r="K60">
        <v>431421</v>
      </c>
      <c r="L60">
        <v>0</v>
      </c>
      <c r="M60">
        <v>430736</v>
      </c>
      <c r="N60">
        <v>197123</v>
      </c>
      <c r="O60">
        <v>233613</v>
      </c>
      <c r="P60">
        <v>685</v>
      </c>
      <c r="Q60">
        <v>0</v>
      </c>
      <c r="R60">
        <v>685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13217</v>
      </c>
      <c r="AD60">
        <v>0</v>
      </c>
      <c r="AE60">
        <v>13217</v>
      </c>
      <c r="AF60">
        <v>528754</v>
      </c>
      <c r="AG60">
        <v>30838</v>
      </c>
      <c r="AH60">
        <v>45004</v>
      </c>
      <c r="AI60">
        <v>444255</v>
      </c>
      <c r="AJ60">
        <v>5669</v>
      </c>
      <c r="AK60">
        <v>225</v>
      </c>
      <c r="AL60">
        <v>5444</v>
      </c>
      <c r="AM60">
        <v>0</v>
      </c>
      <c r="AN60">
        <v>464</v>
      </c>
      <c r="AO60">
        <v>799</v>
      </c>
      <c r="AP60">
        <v>437323</v>
      </c>
      <c r="AQ60">
        <v>0</v>
      </c>
      <c r="AR60">
        <v>8657</v>
      </c>
      <c r="AS60">
        <v>5433</v>
      </c>
      <c r="AT60">
        <v>3224</v>
      </c>
      <c r="AV60">
        <f t="shared" si="0"/>
        <v>5221</v>
      </c>
      <c r="AW60">
        <f t="shared" si="1"/>
        <v>528754</v>
      </c>
      <c r="AX60">
        <f t="shared" si="2"/>
        <v>528754</v>
      </c>
    </row>
    <row r="61" spans="1:50" ht="12">
      <c r="A61" s="3" t="s">
        <v>198</v>
      </c>
      <c r="B61">
        <v>566836</v>
      </c>
      <c r="C61">
        <v>30719</v>
      </c>
      <c r="D61">
        <v>9200</v>
      </c>
      <c r="E61">
        <v>26270</v>
      </c>
      <c r="F61">
        <v>1636</v>
      </c>
      <c r="G61">
        <v>17</v>
      </c>
      <c r="H61">
        <v>17</v>
      </c>
      <c r="I61">
        <v>0</v>
      </c>
      <c r="J61">
        <v>30376</v>
      </c>
      <c r="K61">
        <v>452479</v>
      </c>
      <c r="L61">
        <v>0</v>
      </c>
      <c r="M61">
        <v>452141</v>
      </c>
      <c r="N61">
        <v>194772</v>
      </c>
      <c r="O61">
        <v>257369</v>
      </c>
      <c r="P61">
        <v>338</v>
      </c>
      <c r="Q61">
        <v>0</v>
      </c>
      <c r="R61">
        <v>338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16139</v>
      </c>
      <c r="AD61">
        <v>0</v>
      </c>
      <c r="AE61">
        <v>16139</v>
      </c>
      <c r="AF61">
        <v>560884</v>
      </c>
      <c r="AG61">
        <v>26306</v>
      </c>
      <c r="AH61">
        <v>42057</v>
      </c>
      <c r="AI61">
        <v>483276</v>
      </c>
      <c r="AJ61">
        <v>6171</v>
      </c>
      <c r="AK61">
        <v>85</v>
      </c>
      <c r="AL61">
        <v>6086</v>
      </c>
      <c r="AM61">
        <v>0</v>
      </c>
      <c r="AN61">
        <v>177</v>
      </c>
      <c r="AO61">
        <v>1501</v>
      </c>
      <c r="AP61">
        <v>475427</v>
      </c>
      <c r="AQ61">
        <v>0</v>
      </c>
      <c r="AR61">
        <v>9245</v>
      </c>
      <c r="AS61">
        <v>5952</v>
      </c>
      <c r="AT61">
        <v>3293</v>
      </c>
      <c r="AV61">
        <f t="shared" si="0"/>
        <v>5952</v>
      </c>
      <c r="AW61">
        <f t="shared" si="1"/>
        <v>560884</v>
      </c>
      <c r="AX61">
        <f t="shared" si="2"/>
        <v>560884</v>
      </c>
    </row>
    <row r="62" spans="1:50" ht="12">
      <c r="A62" s="3" t="s">
        <v>199</v>
      </c>
      <c r="B62">
        <v>696855</v>
      </c>
      <c r="C62">
        <v>27064</v>
      </c>
      <c r="D62">
        <v>6200</v>
      </c>
      <c r="E62">
        <v>28013</v>
      </c>
      <c r="F62">
        <v>-237</v>
      </c>
      <c r="G62">
        <v>233</v>
      </c>
      <c r="H62">
        <v>233</v>
      </c>
      <c r="I62">
        <v>0</v>
      </c>
      <c r="J62">
        <v>140640</v>
      </c>
      <c r="K62">
        <v>478144</v>
      </c>
      <c r="L62">
        <v>0</v>
      </c>
      <c r="M62">
        <v>477963</v>
      </c>
      <c r="N62">
        <v>176517</v>
      </c>
      <c r="O62">
        <v>301446</v>
      </c>
      <c r="P62">
        <v>181</v>
      </c>
      <c r="Q62">
        <v>0</v>
      </c>
      <c r="R62">
        <v>181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16798</v>
      </c>
      <c r="AD62">
        <v>0</v>
      </c>
      <c r="AE62">
        <v>16798</v>
      </c>
      <c r="AF62">
        <v>690423</v>
      </c>
      <c r="AG62">
        <v>24027</v>
      </c>
      <c r="AH62">
        <v>66555</v>
      </c>
      <c r="AI62">
        <v>591523</v>
      </c>
      <c r="AJ62">
        <v>28511</v>
      </c>
      <c r="AK62">
        <v>109</v>
      </c>
      <c r="AL62">
        <v>28402</v>
      </c>
      <c r="AM62">
        <v>0</v>
      </c>
      <c r="AN62">
        <v>85</v>
      </c>
      <c r="AO62">
        <v>1123</v>
      </c>
      <c r="AP62">
        <v>561804</v>
      </c>
      <c r="AQ62">
        <v>0</v>
      </c>
      <c r="AR62">
        <v>8318</v>
      </c>
      <c r="AS62">
        <v>6432</v>
      </c>
      <c r="AT62">
        <v>1886</v>
      </c>
      <c r="AV62">
        <f t="shared" si="0"/>
        <v>6432</v>
      </c>
      <c r="AW62">
        <f t="shared" si="1"/>
        <v>690423</v>
      </c>
      <c r="AX62">
        <f t="shared" si="2"/>
        <v>690423</v>
      </c>
    </row>
    <row r="63" spans="1:50" ht="12">
      <c r="A63" s="3" t="s">
        <v>200</v>
      </c>
      <c r="B63">
        <v>635935</v>
      </c>
      <c r="C63">
        <v>26596</v>
      </c>
      <c r="D63">
        <v>2200</v>
      </c>
      <c r="E63">
        <v>31643</v>
      </c>
      <c r="F63">
        <v>901</v>
      </c>
      <c r="G63">
        <v>110</v>
      </c>
      <c r="H63">
        <v>110</v>
      </c>
      <c r="I63">
        <v>0</v>
      </c>
      <c r="J63">
        <v>43375</v>
      </c>
      <c r="K63">
        <v>511833</v>
      </c>
      <c r="L63">
        <v>0</v>
      </c>
      <c r="M63">
        <v>511703</v>
      </c>
      <c r="N63">
        <v>178741</v>
      </c>
      <c r="O63">
        <v>332962</v>
      </c>
      <c r="P63">
        <v>130</v>
      </c>
      <c r="Q63">
        <v>0</v>
      </c>
      <c r="R63">
        <v>130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19277</v>
      </c>
      <c r="AD63">
        <v>0</v>
      </c>
      <c r="AE63">
        <v>19277</v>
      </c>
      <c r="AF63">
        <v>629140</v>
      </c>
      <c r="AG63">
        <v>19045</v>
      </c>
      <c r="AH63">
        <v>44391</v>
      </c>
      <c r="AI63">
        <v>556380</v>
      </c>
      <c r="AJ63">
        <v>5599</v>
      </c>
      <c r="AK63">
        <v>450</v>
      </c>
      <c r="AL63">
        <v>5149</v>
      </c>
      <c r="AM63">
        <v>0</v>
      </c>
      <c r="AN63">
        <v>229</v>
      </c>
      <c r="AO63">
        <v>1249</v>
      </c>
      <c r="AP63">
        <v>549303</v>
      </c>
      <c r="AQ63">
        <v>0</v>
      </c>
      <c r="AR63">
        <v>9324</v>
      </c>
      <c r="AS63">
        <v>6997</v>
      </c>
      <c r="AT63">
        <v>2327</v>
      </c>
      <c r="AV63">
        <f t="shared" si="0"/>
        <v>6795</v>
      </c>
      <c r="AW63">
        <f t="shared" si="1"/>
        <v>629140</v>
      </c>
      <c r="AX63">
        <f t="shared" si="2"/>
        <v>629140</v>
      </c>
    </row>
    <row r="64" spans="1:50" ht="12">
      <c r="A64" s="3" t="s">
        <v>201</v>
      </c>
      <c r="B64">
        <v>682958</v>
      </c>
      <c r="C64">
        <v>25490</v>
      </c>
      <c r="D64">
        <v>2200</v>
      </c>
      <c r="E64">
        <v>33017</v>
      </c>
      <c r="F64">
        <v>-23</v>
      </c>
      <c r="G64">
        <v>34</v>
      </c>
      <c r="H64">
        <v>34</v>
      </c>
      <c r="I64">
        <v>0</v>
      </c>
      <c r="J64">
        <v>50250</v>
      </c>
      <c r="K64">
        <v>551685</v>
      </c>
      <c r="L64">
        <v>0</v>
      </c>
      <c r="M64">
        <v>551675</v>
      </c>
      <c r="N64">
        <v>182074</v>
      </c>
      <c r="O64">
        <v>369601</v>
      </c>
      <c r="P64">
        <v>10</v>
      </c>
      <c r="Q64">
        <v>0</v>
      </c>
      <c r="R64">
        <v>10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20305</v>
      </c>
      <c r="AD64">
        <v>0</v>
      </c>
      <c r="AE64">
        <v>20305</v>
      </c>
      <c r="AF64">
        <v>675647</v>
      </c>
      <c r="AG64">
        <v>17478</v>
      </c>
      <c r="AH64">
        <v>47330</v>
      </c>
      <c r="AI64">
        <v>603808</v>
      </c>
      <c r="AJ64">
        <v>7070</v>
      </c>
      <c r="AK64">
        <v>425</v>
      </c>
      <c r="AL64">
        <v>6645</v>
      </c>
      <c r="AM64">
        <v>0</v>
      </c>
      <c r="AN64">
        <v>74</v>
      </c>
      <c r="AO64">
        <v>693</v>
      </c>
      <c r="AP64">
        <v>595971</v>
      </c>
      <c r="AQ64">
        <v>0</v>
      </c>
      <c r="AR64">
        <v>7031</v>
      </c>
      <c r="AS64">
        <v>7373</v>
      </c>
      <c r="AT64">
        <v>-342</v>
      </c>
      <c r="AV64">
        <f t="shared" si="0"/>
        <v>7311</v>
      </c>
      <c r="AW64">
        <f t="shared" si="1"/>
        <v>675647</v>
      </c>
      <c r="AX64">
        <f t="shared" si="2"/>
        <v>675647</v>
      </c>
    </row>
    <row r="65" spans="1:50" ht="12">
      <c r="A65" s="3" t="s">
        <v>202</v>
      </c>
      <c r="B65">
        <v>753649</v>
      </c>
      <c r="C65">
        <v>27862</v>
      </c>
      <c r="D65">
        <v>2200</v>
      </c>
      <c r="E65">
        <v>34597</v>
      </c>
      <c r="F65">
        <v>418</v>
      </c>
      <c r="G65">
        <v>40</v>
      </c>
      <c r="H65">
        <v>40</v>
      </c>
      <c r="I65">
        <v>0</v>
      </c>
      <c r="J65">
        <v>39500</v>
      </c>
      <c r="K65">
        <v>629416</v>
      </c>
      <c r="L65">
        <v>0</v>
      </c>
      <c r="M65">
        <v>629406</v>
      </c>
      <c r="N65">
        <v>226682</v>
      </c>
      <c r="O65">
        <v>402724</v>
      </c>
      <c r="P65">
        <v>10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19616</v>
      </c>
      <c r="AD65">
        <v>0</v>
      </c>
      <c r="AE65">
        <v>19616</v>
      </c>
      <c r="AF65">
        <v>745269</v>
      </c>
      <c r="AG65">
        <v>22541</v>
      </c>
      <c r="AH65">
        <v>47818</v>
      </c>
      <c r="AI65">
        <v>645685</v>
      </c>
      <c r="AJ65">
        <v>4787</v>
      </c>
      <c r="AK65">
        <v>367</v>
      </c>
      <c r="AL65">
        <v>4420</v>
      </c>
      <c r="AM65">
        <v>0</v>
      </c>
      <c r="AN65">
        <v>146</v>
      </c>
      <c r="AO65">
        <v>1052</v>
      </c>
      <c r="AP65">
        <v>639700</v>
      </c>
      <c r="AQ65">
        <v>21091</v>
      </c>
      <c r="AR65">
        <v>8134</v>
      </c>
      <c r="AS65">
        <v>8380</v>
      </c>
      <c r="AT65">
        <v>-246</v>
      </c>
      <c r="AV65">
        <f t="shared" si="0"/>
        <v>8380</v>
      </c>
      <c r="AW65">
        <f t="shared" si="1"/>
        <v>745269</v>
      </c>
      <c r="AX65">
        <f t="shared" si="2"/>
        <v>745269</v>
      </c>
    </row>
    <row r="66" spans="1:50" ht="12">
      <c r="A66" s="3" t="s">
        <v>203</v>
      </c>
      <c r="B66">
        <v>796839</v>
      </c>
      <c r="C66">
        <v>30782</v>
      </c>
      <c r="D66">
        <v>2200</v>
      </c>
      <c r="E66">
        <v>35468</v>
      </c>
      <c r="F66">
        <v>-319</v>
      </c>
      <c r="G66">
        <v>62</v>
      </c>
      <c r="H66">
        <v>62</v>
      </c>
      <c r="I66">
        <v>0</v>
      </c>
      <c r="J66">
        <v>43750</v>
      </c>
      <c r="K66">
        <v>666665</v>
      </c>
      <c r="L66">
        <v>0</v>
      </c>
      <c r="M66">
        <v>666665</v>
      </c>
      <c r="N66">
        <v>244833</v>
      </c>
      <c r="O66">
        <v>421832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18231</v>
      </c>
      <c r="AD66">
        <v>0</v>
      </c>
      <c r="AE66">
        <v>18231</v>
      </c>
      <c r="AF66">
        <v>787992</v>
      </c>
      <c r="AG66">
        <v>23058</v>
      </c>
      <c r="AH66">
        <v>47951</v>
      </c>
      <c r="AI66">
        <v>683034</v>
      </c>
      <c r="AJ66">
        <v>6044</v>
      </c>
      <c r="AK66">
        <v>321</v>
      </c>
      <c r="AL66">
        <v>5723</v>
      </c>
      <c r="AM66">
        <v>0</v>
      </c>
      <c r="AN66">
        <v>176</v>
      </c>
      <c r="AO66">
        <v>578</v>
      </c>
      <c r="AP66">
        <v>676236</v>
      </c>
      <c r="AQ66">
        <v>25652</v>
      </c>
      <c r="AR66">
        <v>8297</v>
      </c>
      <c r="AS66">
        <v>8847</v>
      </c>
      <c r="AT66">
        <v>-550</v>
      </c>
      <c r="AV66">
        <f t="shared" si="0"/>
        <v>8847</v>
      </c>
      <c r="AW66">
        <f t="shared" si="1"/>
        <v>787992</v>
      </c>
      <c r="AX66">
        <f t="shared" si="2"/>
        <v>787992</v>
      </c>
    </row>
    <row r="67" spans="1:50" ht="12">
      <c r="A67" s="3" t="s">
        <v>204</v>
      </c>
      <c r="B67">
        <v>841276</v>
      </c>
      <c r="C67">
        <v>32280</v>
      </c>
      <c r="D67">
        <v>2200</v>
      </c>
      <c r="E67">
        <v>36434</v>
      </c>
      <c r="F67">
        <v>925</v>
      </c>
      <c r="G67">
        <v>43</v>
      </c>
      <c r="H67">
        <v>43</v>
      </c>
      <c r="I67">
        <v>0</v>
      </c>
      <c r="J67">
        <v>33000</v>
      </c>
      <c r="K67">
        <v>717819</v>
      </c>
      <c r="L67">
        <v>0</v>
      </c>
      <c r="M67">
        <v>717819</v>
      </c>
      <c r="N67">
        <v>262970</v>
      </c>
      <c r="O67">
        <v>454849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18575</v>
      </c>
      <c r="AD67">
        <v>0</v>
      </c>
      <c r="AE67">
        <v>18575</v>
      </c>
      <c r="AF67">
        <v>829645</v>
      </c>
      <c r="AG67">
        <v>24043</v>
      </c>
      <c r="AH67">
        <v>41528</v>
      </c>
      <c r="AI67">
        <v>720768</v>
      </c>
      <c r="AJ67">
        <v>6182</v>
      </c>
      <c r="AK67">
        <v>270</v>
      </c>
      <c r="AL67">
        <v>5912</v>
      </c>
      <c r="AM67">
        <v>0</v>
      </c>
      <c r="AN67">
        <v>95</v>
      </c>
      <c r="AO67">
        <v>1142</v>
      </c>
      <c r="AP67">
        <v>713349</v>
      </c>
      <c r="AQ67">
        <v>30783</v>
      </c>
      <c r="AR67">
        <v>12523</v>
      </c>
      <c r="AS67">
        <v>11914</v>
      </c>
      <c r="AT67">
        <v>609</v>
      </c>
      <c r="AV67">
        <f t="shared" si="0"/>
        <v>11631</v>
      </c>
      <c r="AW67">
        <f t="shared" si="1"/>
        <v>829645</v>
      </c>
      <c r="AX67">
        <f t="shared" si="2"/>
        <v>829645</v>
      </c>
    </row>
    <row r="68" spans="1:50" ht="12">
      <c r="A68" s="3" t="s">
        <v>205</v>
      </c>
      <c r="B68">
        <v>878659</v>
      </c>
      <c r="C68">
        <v>29854</v>
      </c>
      <c r="D68">
        <v>2200</v>
      </c>
      <c r="E68">
        <v>36540</v>
      </c>
      <c r="F68">
        <v>885</v>
      </c>
      <c r="G68">
        <v>72</v>
      </c>
      <c r="H68">
        <v>72</v>
      </c>
      <c r="I68">
        <v>0</v>
      </c>
      <c r="J68">
        <v>46750</v>
      </c>
      <c r="K68">
        <v>744215</v>
      </c>
      <c r="L68">
        <v>0</v>
      </c>
      <c r="M68">
        <v>744215</v>
      </c>
      <c r="N68">
        <v>271270</v>
      </c>
      <c r="O68">
        <v>472945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18143</v>
      </c>
      <c r="AD68">
        <v>0</v>
      </c>
      <c r="AE68">
        <v>18143</v>
      </c>
      <c r="AF68">
        <v>865743</v>
      </c>
      <c r="AG68">
        <v>19043</v>
      </c>
      <c r="AH68">
        <v>50081</v>
      </c>
      <c r="AI68">
        <v>750822</v>
      </c>
      <c r="AJ68">
        <v>4775</v>
      </c>
      <c r="AK68">
        <v>202</v>
      </c>
      <c r="AL68">
        <v>4573</v>
      </c>
      <c r="AM68">
        <v>0</v>
      </c>
      <c r="AN68">
        <v>95</v>
      </c>
      <c r="AO68">
        <v>2019</v>
      </c>
      <c r="AP68">
        <v>743933</v>
      </c>
      <c r="AQ68">
        <v>30505</v>
      </c>
      <c r="AR68">
        <v>15292</v>
      </c>
      <c r="AS68">
        <v>13536</v>
      </c>
      <c r="AT68">
        <v>1756</v>
      </c>
      <c r="AV68">
        <f t="shared" si="0"/>
        <v>12916</v>
      </c>
      <c r="AW68">
        <f t="shared" si="1"/>
        <v>865743</v>
      </c>
      <c r="AX68">
        <f t="shared" si="2"/>
        <v>865743</v>
      </c>
    </row>
    <row r="69" spans="1:50" ht="12">
      <c r="A69" s="3" t="s">
        <v>206</v>
      </c>
      <c r="B69">
        <v>908219</v>
      </c>
      <c r="C69">
        <v>31388</v>
      </c>
      <c r="D69">
        <v>2200</v>
      </c>
      <c r="E69">
        <v>38206</v>
      </c>
      <c r="F69">
        <v>-333</v>
      </c>
      <c r="G69">
        <v>67</v>
      </c>
      <c r="H69">
        <v>67</v>
      </c>
      <c r="I69">
        <v>0</v>
      </c>
      <c r="J69">
        <v>40750</v>
      </c>
      <c r="K69">
        <v>778915</v>
      </c>
      <c r="L69">
        <v>0</v>
      </c>
      <c r="M69">
        <v>778915</v>
      </c>
      <c r="N69">
        <v>277019</v>
      </c>
      <c r="O69">
        <v>501896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17026</v>
      </c>
      <c r="AD69">
        <v>0</v>
      </c>
      <c r="AE69">
        <v>17026</v>
      </c>
      <c r="AF69">
        <v>892894</v>
      </c>
      <c r="AG69">
        <v>18699</v>
      </c>
      <c r="AH69">
        <v>51712</v>
      </c>
      <c r="AI69">
        <v>774349</v>
      </c>
      <c r="AJ69">
        <v>4960</v>
      </c>
      <c r="AK69">
        <v>252</v>
      </c>
      <c r="AL69">
        <v>4708</v>
      </c>
      <c r="AM69">
        <v>0</v>
      </c>
      <c r="AN69">
        <v>113</v>
      </c>
      <c r="AO69">
        <v>812</v>
      </c>
      <c r="AP69">
        <v>768464</v>
      </c>
      <c r="AQ69">
        <v>29615</v>
      </c>
      <c r="AR69">
        <v>18519</v>
      </c>
      <c r="AS69">
        <v>15325</v>
      </c>
      <c r="AT69">
        <v>3194</v>
      </c>
      <c r="AV69">
        <f t="shared" si="0"/>
        <v>15325</v>
      </c>
      <c r="AW69">
        <f t="shared" si="1"/>
        <v>892894</v>
      </c>
      <c r="AX69">
        <f t="shared" si="2"/>
        <v>892894</v>
      </c>
    </row>
    <row r="70" spans="1:50" ht="12">
      <c r="A70" s="3" t="s">
        <v>207</v>
      </c>
      <c r="B70">
        <v>951284</v>
      </c>
      <c r="C70">
        <v>34201</v>
      </c>
      <c r="D70">
        <v>2200</v>
      </c>
      <c r="E70">
        <v>38681</v>
      </c>
      <c r="F70">
        <v>-19</v>
      </c>
      <c r="G70">
        <v>48636</v>
      </c>
      <c r="H70">
        <v>48636</v>
      </c>
      <c r="I70">
        <v>0</v>
      </c>
      <c r="J70">
        <v>46500</v>
      </c>
      <c r="K70">
        <v>740611</v>
      </c>
      <c r="L70">
        <v>0</v>
      </c>
      <c r="M70">
        <v>740611</v>
      </c>
      <c r="N70">
        <v>227841</v>
      </c>
      <c r="O70">
        <v>512770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40474</v>
      </c>
      <c r="AD70">
        <v>24000</v>
      </c>
      <c r="AE70">
        <v>16474</v>
      </c>
      <c r="AF70">
        <v>932835</v>
      </c>
      <c r="AG70">
        <v>20767</v>
      </c>
      <c r="AH70">
        <v>54997</v>
      </c>
      <c r="AI70">
        <v>792115</v>
      </c>
      <c r="AJ70">
        <v>16379</v>
      </c>
      <c r="AK70">
        <v>259</v>
      </c>
      <c r="AL70">
        <v>16120</v>
      </c>
      <c r="AM70">
        <v>0</v>
      </c>
      <c r="AN70">
        <v>111</v>
      </c>
      <c r="AO70">
        <v>1684</v>
      </c>
      <c r="AP70">
        <v>773941</v>
      </c>
      <c r="AQ70">
        <v>43985</v>
      </c>
      <c r="AR70">
        <v>20971</v>
      </c>
      <c r="AS70">
        <v>18450</v>
      </c>
      <c r="AT70">
        <v>2521</v>
      </c>
      <c r="AV70">
        <f t="shared" si="0"/>
        <v>18449</v>
      </c>
      <c r="AW70">
        <f t="shared" si="1"/>
        <v>932835</v>
      </c>
      <c r="AX70">
        <f t="shared" si="2"/>
        <v>932835</v>
      </c>
    </row>
    <row r="71" spans="1:50" ht="12">
      <c r="A71" s="3" t="s">
        <v>208</v>
      </c>
      <c r="B71">
        <v>2270630</v>
      </c>
      <c r="C71">
        <v>35708</v>
      </c>
      <c r="D71">
        <v>2200</v>
      </c>
      <c r="E71">
        <v>38674</v>
      </c>
      <c r="F71">
        <v>-1494</v>
      </c>
      <c r="G71">
        <v>559695</v>
      </c>
      <c r="H71">
        <v>544010</v>
      </c>
      <c r="I71">
        <v>15685</v>
      </c>
      <c r="J71">
        <v>80000</v>
      </c>
      <c r="K71">
        <v>986040</v>
      </c>
      <c r="L71">
        <v>0</v>
      </c>
      <c r="M71">
        <v>475921</v>
      </c>
      <c r="N71">
        <v>18423</v>
      </c>
      <c r="O71">
        <v>457498</v>
      </c>
      <c r="P71">
        <v>19708</v>
      </c>
      <c r="Q71">
        <v>0</v>
      </c>
      <c r="R71">
        <v>19708</v>
      </c>
      <c r="S71">
        <v>490411</v>
      </c>
      <c r="T71">
        <v>0</v>
      </c>
      <c r="U71">
        <v>0</v>
      </c>
      <c r="V71">
        <v>45484</v>
      </c>
      <c r="W71">
        <v>29087</v>
      </c>
      <c r="X71">
        <v>38914</v>
      </c>
      <c r="Y71">
        <v>19522</v>
      </c>
      <c r="Z71">
        <v>24384</v>
      </c>
      <c r="AA71">
        <v>333020</v>
      </c>
      <c r="AB71">
        <v>0</v>
      </c>
      <c r="AC71">
        <v>569807</v>
      </c>
      <c r="AD71">
        <v>553728</v>
      </c>
      <c r="AE71">
        <v>16079</v>
      </c>
      <c r="AF71">
        <v>2249554</v>
      </c>
      <c r="AG71">
        <v>860000</v>
      </c>
      <c r="AH71">
        <v>57725</v>
      </c>
      <c r="AI71">
        <v>1220333</v>
      </c>
      <c r="AJ71">
        <v>365707</v>
      </c>
      <c r="AK71">
        <v>259</v>
      </c>
      <c r="AL71">
        <v>106123</v>
      </c>
      <c r="AM71">
        <v>259325</v>
      </c>
      <c r="AN71">
        <v>1380</v>
      </c>
      <c r="AO71">
        <v>21073</v>
      </c>
      <c r="AP71">
        <v>832173</v>
      </c>
      <c r="AQ71">
        <v>88352</v>
      </c>
      <c r="AR71">
        <v>23144</v>
      </c>
      <c r="AS71">
        <v>21076</v>
      </c>
      <c r="AT71">
        <v>2068</v>
      </c>
      <c r="AV71">
        <f t="shared" si="0"/>
        <v>21076</v>
      </c>
      <c r="AW71">
        <f t="shared" si="1"/>
        <v>2249554</v>
      </c>
      <c r="AX71">
        <f t="shared" si="2"/>
        <v>2249554</v>
      </c>
    </row>
    <row r="72" spans="1:50" ht="12">
      <c r="A72" s="3" t="s">
        <v>209</v>
      </c>
      <c r="B72">
        <v>2267222</v>
      </c>
      <c r="C72">
        <v>36176</v>
      </c>
      <c r="D72">
        <v>5200</v>
      </c>
      <c r="E72">
        <v>42691</v>
      </c>
      <c r="F72">
        <v>-2097</v>
      </c>
      <c r="G72">
        <v>96618</v>
      </c>
      <c r="H72">
        <v>96618</v>
      </c>
      <c r="I72">
        <v>0</v>
      </c>
      <c r="J72">
        <v>0</v>
      </c>
      <c r="K72">
        <v>1987670</v>
      </c>
      <c r="L72">
        <v>0</v>
      </c>
      <c r="M72">
        <v>776588</v>
      </c>
      <c r="N72">
        <v>18423</v>
      </c>
      <c r="O72">
        <v>758165</v>
      </c>
      <c r="P72">
        <v>1068250</v>
      </c>
      <c r="Q72">
        <v>908371</v>
      </c>
      <c r="R72">
        <v>159879</v>
      </c>
      <c r="S72">
        <v>142832</v>
      </c>
      <c r="T72">
        <v>47532</v>
      </c>
      <c r="U72">
        <v>0</v>
      </c>
      <c r="V72">
        <v>0</v>
      </c>
      <c r="W72">
        <v>29233</v>
      </c>
      <c r="X72">
        <v>22184</v>
      </c>
      <c r="Y72">
        <v>16005</v>
      </c>
      <c r="Z72">
        <v>18499</v>
      </c>
      <c r="AA72">
        <v>9379</v>
      </c>
      <c r="AB72">
        <v>25106</v>
      </c>
      <c r="AC72">
        <v>75858</v>
      </c>
      <c r="AD72">
        <v>10272</v>
      </c>
      <c r="AE72">
        <v>65586</v>
      </c>
      <c r="AF72">
        <v>2241581</v>
      </c>
      <c r="AG72">
        <v>976988</v>
      </c>
      <c r="AH72">
        <v>54922</v>
      </c>
      <c r="AI72">
        <v>1102739</v>
      </c>
      <c r="AJ72">
        <v>191872</v>
      </c>
      <c r="AK72">
        <v>239</v>
      </c>
      <c r="AL72">
        <v>186632</v>
      </c>
      <c r="AM72">
        <v>5001</v>
      </c>
      <c r="AN72">
        <v>2425</v>
      </c>
      <c r="AO72">
        <v>35115</v>
      </c>
      <c r="AP72">
        <v>873327</v>
      </c>
      <c r="AQ72">
        <v>77732</v>
      </c>
      <c r="AR72">
        <v>29200</v>
      </c>
      <c r="AS72">
        <v>25640</v>
      </c>
      <c r="AT72">
        <v>3560</v>
      </c>
      <c r="AV72">
        <f>B72-AF72</f>
        <v>25641</v>
      </c>
      <c r="AW72">
        <f t="shared" si="1"/>
        <v>2241581</v>
      </c>
      <c r="AX72">
        <f t="shared" si="2"/>
        <v>2241581</v>
      </c>
    </row>
    <row r="73" spans="1:50" ht="12">
      <c r="A73" s="3" t="s">
        <v>210</v>
      </c>
      <c r="B73">
        <v>2453174</v>
      </c>
      <c r="C73">
        <v>37029</v>
      </c>
      <c r="D73">
        <v>5200</v>
      </c>
      <c r="E73">
        <v>43542</v>
      </c>
      <c r="F73">
        <v>-1421</v>
      </c>
      <c r="G73">
        <v>221</v>
      </c>
      <c r="H73">
        <v>221</v>
      </c>
      <c r="I73">
        <v>0</v>
      </c>
      <c r="J73">
        <v>0</v>
      </c>
      <c r="K73">
        <v>2259151</v>
      </c>
      <c r="L73">
        <v>0</v>
      </c>
      <c r="M73">
        <v>1021493</v>
      </c>
      <c r="N73">
        <v>18423</v>
      </c>
      <c r="O73">
        <v>1003070</v>
      </c>
      <c r="P73">
        <v>1139601</v>
      </c>
      <c r="Q73">
        <v>992141</v>
      </c>
      <c r="R73">
        <v>147460</v>
      </c>
      <c r="S73">
        <v>98057</v>
      </c>
      <c r="T73">
        <v>24703</v>
      </c>
      <c r="U73">
        <v>0</v>
      </c>
      <c r="V73">
        <v>0</v>
      </c>
      <c r="W73">
        <v>25845</v>
      </c>
      <c r="X73">
        <v>19953</v>
      </c>
      <c r="Y73">
        <v>13485</v>
      </c>
      <c r="Z73">
        <v>14071</v>
      </c>
      <c r="AA73">
        <v>0</v>
      </c>
      <c r="AB73">
        <v>26385</v>
      </c>
      <c r="AC73">
        <v>83067</v>
      </c>
      <c r="AD73">
        <v>75</v>
      </c>
      <c r="AE73">
        <v>82992</v>
      </c>
      <c r="AF73">
        <v>2426650</v>
      </c>
      <c r="AG73">
        <v>968052</v>
      </c>
      <c r="AH73">
        <v>52722</v>
      </c>
      <c r="AI73">
        <v>1287777</v>
      </c>
      <c r="AJ73">
        <v>340914</v>
      </c>
      <c r="AK73">
        <v>177</v>
      </c>
      <c r="AL73">
        <v>140773</v>
      </c>
      <c r="AM73">
        <v>199964</v>
      </c>
      <c r="AN73">
        <v>3352</v>
      </c>
      <c r="AO73">
        <v>13483</v>
      </c>
      <c r="AP73">
        <v>930028</v>
      </c>
      <c r="AQ73">
        <v>59703</v>
      </c>
      <c r="AR73">
        <v>58396</v>
      </c>
      <c r="AS73">
        <v>26524</v>
      </c>
      <c r="AT73">
        <v>31872</v>
      </c>
      <c r="AV73">
        <f>B73-AF73</f>
        <v>26524</v>
      </c>
      <c r="AW73">
        <f t="shared" si="1"/>
        <v>2426650</v>
      </c>
      <c r="AX73">
        <f t="shared" si="2"/>
        <v>2426650</v>
      </c>
    </row>
    <row r="74" spans="1:50" ht="12">
      <c r="A74" s="3" t="s">
        <v>211</v>
      </c>
      <c r="B74">
        <v>2947209</v>
      </c>
      <c r="C74">
        <v>36809</v>
      </c>
      <c r="D74">
        <v>5200</v>
      </c>
      <c r="E74">
        <v>44198</v>
      </c>
      <c r="F74">
        <v>-631</v>
      </c>
      <c r="G74">
        <v>196</v>
      </c>
      <c r="H74">
        <v>196</v>
      </c>
      <c r="I74">
        <v>0</v>
      </c>
      <c r="J74">
        <v>0</v>
      </c>
      <c r="K74">
        <v>2635613</v>
      </c>
      <c r="L74">
        <v>0</v>
      </c>
      <c r="M74">
        <v>1663446</v>
      </c>
      <c r="N74">
        <v>18423</v>
      </c>
      <c r="O74">
        <v>1645023</v>
      </c>
      <c r="P74">
        <v>941677</v>
      </c>
      <c r="Q74">
        <v>837683</v>
      </c>
      <c r="R74">
        <v>103994</v>
      </c>
      <c r="S74">
        <v>30490</v>
      </c>
      <c r="T74">
        <v>9013</v>
      </c>
      <c r="U74">
        <v>0</v>
      </c>
      <c r="V74">
        <v>0</v>
      </c>
      <c r="W74">
        <v>4859</v>
      </c>
      <c r="X74">
        <v>0</v>
      </c>
      <c r="Y74">
        <v>6792</v>
      </c>
      <c r="Z74">
        <v>9826</v>
      </c>
      <c r="AA74">
        <v>0</v>
      </c>
      <c r="AB74">
        <v>0</v>
      </c>
      <c r="AC74">
        <v>225824</v>
      </c>
      <c r="AD74">
        <v>99823</v>
      </c>
      <c r="AE74">
        <v>126001</v>
      </c>
      <c r="AF74">
        <v>2920310</v>
      </c>
      <c r="AG74">
        <v>1562253</v>
      </c>
      <c r="AH74">
        <v>60801</v>
      </c>
      <c r="AI74">
        <v>1165661</v>
      </c>
      <c r="AJ74">
        <v>85865</v>
      </c>
      <c r="AK74">
        <v>128</v>
      </c>
      <c r="AL74">
        <v>85737</v>
      </c>
      <c r="AM74">
        <v>0</v>
      </c>
      <c r="AN74">
        <v>153</v>
      </c>
      <c r="AO74">
        <v>64624</v>
      </c>
      <c r="AP74">
        <v>1015019</v>
      </c>
      <c r="AQ74">
        <v>99900</v>
      </c>
      <c r="AR74">
        <v>31695</v>
      </c>
      <c r="AS74">
        <v>26899</v>
      </c>
      <c r="AT74">
        <v>4796</v>
      </c>
      <c r="AV74">
        <f>B74-AF74</f>
        <v>26899</v>
      </c>
      <c r="AW74">
        <f t="shared" si="1"/>
        <v>2920310</v>
      </c>
      <c r="AX74">
        <f t="shared" si="2"/>
        <v>2920310</v>
      </c>
    </row>
    <row r="75" spans="1:50" ht="12">
      <c r="A75" s="3" t="s">
        <v>212</v>
      </c>
      <c r="B75">
        <v>2954918.7</v>
      </c>
      <c r="C75">
        <v>35774</v>
      </c>
      <c r="D75">
        <v>5200</v>
      </c>
      <c r="E75">
        <v>44751</v>
      </c>
      <c r="F75">
        <v>-486</v>
      </c>
      <c r="G75">
        <v>70</v>
      </c>
      <c r="H75">
        <v>70</v>
      </c>
      <c r="I75">
        <v>0</v>
      </c>
      <c r="J75">
        <v>0</v>
      </c>
      <c r="K75">
        <v>2670146</v>
      </c>
      <c r="L75">
        <v>0</v>
      </c>
      <c r="M75">
        <v>1666145</v>
      </c>
      <c r="N75">
        <v>0</v>
      </c>
      <c r="O75">
        <v>1666145</v>
      </c>
      <c r="P75">
        <v>1003445</v>
      </c>
      <c r="Q75">
        <v>926662</v>
      </c>
      <c r="R75">
        <v>76783</v>
      </c>
      <c r="S75">
        <v>556</v>
      </c>
      <c r="T75">
        <v>556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199463.7</v>
      </c>
      <c r="AD75">
        <v>8889</v>
      </c>
      <c r="AE75">
        <v>190574.7</v>
      </c>
      <c r="AF75">
        <v>2927558.7</v>
      </c>
      <c r="AG75">
        <v>1491045</v>
      </c>
      <c r="AH75">
        <v>71047</v>
      </c>
      <c r="AI75">
        <v>1224638</v>
      </c>
      <c r="AJ75">
        <v>92870</v>
      </c>
      <c r="AK75">
        <v>150</v>
      </c>
      <c r="AL75">
        <v>92720</v>
      </c>
      <c r="AM75">
        <v>0</v>
      </c>
      <c r="AN75">
        <v>6455</v>
      </c>
      <c r="AO75">
        <v>27201</v>
      </c>
      <c r="AP75">
        <v>1098112</v>
      </c>
      <c r="AQ75">
        <v>107188</v>
      </c>
      <c r="AR75">
        <v>33640.7</v>
      </c>
      <c r="AS75">
        <v>27360</v>
      </c>
      <c r="AT75">
        <v>6280.7</v>
      </c>
      <c r="AV75">
        <f>B75-AF75</f>
        <v>27360</v>
      </c>
      <c r="AW75">
        <f>AG75+AH75+AI75+AQ75+AR75</f>
        <v>2927558.7</v>
      </c>
      <c r="AX75">
        <f>AF75</f>
        <v>2927558.7</v>
      </c>
    </row>
  </sheetData>
  <sheetProtection/>
  <hyperlinks>
    <hyperlink ref="A1" r:id="rId1" display="Download Page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 Zucman</cp:lastModifiedBy>
  <dcterms:created xsi:type="dcterms:W3CDTF">2013-04-14T20:39:46Z</dcterms:created>
  <dcterms:modified xsi:type="dcterms:W3CDTF">2013-04-14T20:40:07Z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