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60" windowWidth="21380" windowHeight="13260" activeTab="1"/>
  </bookViews>
  <sheets>
    <sheet name="ReadMe" sheetId="1" r:id="rId1"/>
    <sheet name="FixedAssets1970-1991" sheetId="2" r:id="rId2"/>
    <sheet name="FixedAssets1950-1988" sheetId="3" r:id="rId3"/>
  </sheets>
  <definedNames>
    <definedName name="_xlnm.Print_Titles" localSheetId="2">'FixedAssets1950-1988'!$A:$C,'FixedAssets1950-1988'!$1:$9</definedName>
    <definedName name="_xlnm.Print_Area" localSheetId="2">'FixedAssets1950-1988'!$A$1:$AQ$79</definedName>
    <definedName name="_xlnm.Print_Area" localSheetId="1">'FixedAssets1970-1991'!$A$1:$J$54,'FixedAssets1970-1991'!$L$1:$U$54,'FixedAssets1970-1991'!$W$1:$AG$54</definedName>
  </definedNames>
  <calcPr fullCalcOnLoad="1"/>
</workbook>
</file>

<file path=xl/sharedStrings.xml><?xml version="1.0" encoding="utf-8"?>
<sst xmlns="http://schemas.openxmlformats.org/spreadsheetml/2006/main" count="413" uniqueCount="54">
  <si>
    <t>Früheres Bundesgebiet</t>
  </si>
  <si>
    <t>3.1.3 Anlagevermögen nach Vermögensarten</t>
  </si>
  <si>
    <t>Mrd. EUR *)</t>
  </si>
  <si>
    <t>Gegenstand der Nachweisung</t>
  </si>
  <si>
    <t>zu Wiederbeschaffungspreisen</t>
  </si>
  <si>
    <t>brutto</t>
  </si>
  <si>
    <t xml:space="preserve">Sachanlagen </t>
  </si>
  <si>
    <t>Nutztiere und Nutzpflanzungen</t>
  </si>
  <si>
    <t xml:space="preserve">Ausrüstungen </t>
  </si>
  <si>
    <t>Maschinen und Geräte 1)</t>
  </si>
  <si>
    <t>...</t>
  </si>
  <si>
    <t>Fahrzeuge</t>
  </si>
  <si>
    <t>Bauten 2)</t>
  </si>
  <si>
    <t>Wohnbauten</t>
  </si>
  <si>
    <t>Nichtwohnbauten</t>
  </si>
  <si>
    <t>Immaterielle Anlagegüter</t>
  </si>
  <si>
    <t xml:space="preserve">Alle Anlagegüter </t>
  </si>
  <si>
    <t>netto</t>
  </si>
  <si>
    <t>in Preisen von 2000</t>
  </si>
  <si>
    <t>*) Bestand am Jahresanfang. – 1) Einschl. Textilien, Bekleidung, Holz-, Kunststoff-, Glas-, Keramik-, Eisenwaren u.a. – 2) Einschl. kumulierter Grundstücks-</t>
  </si>
  <si>
    <t>übertragungskosten für unbebauten Grund und Boden.</t>
  </si>
  <si>
    <t>Implied net stock of öffentlichen Tiefbau</t>
  </si>
  <si>
    <t>Net / gross stock of Bauten</t>
  </si>
  <si>
    <t>Gross stock of public constructions (öffentlichen Tiefbau), beginning of year data</t>
  </si>
  <si>
    <t>Table does not contain military assets</t>
  </si>
  <si>
    <t>Fachserie 18, Reihe 1.7, 1991</t>
  </si>
  <si>
    <t>Statistisches Bundesamt Wiesbaden</t>
  </si>
  <si>
    <r>
      <t>*)</t>
    </r>
    <r>
      <rPr>
        <sz val="7.5"/>
        <rFont val="Arial"/>
        <family val="2"/>
      </rPr>
      <t xml:space="preserve"> 1950-1959 und 1960 (erste Angabe) ohne Saarland und Berlin</t>
    </r>
  </si>
  <si>
    <t>Nettobestand am Jahresende</t>
  </si>
  <si>
    <t>=</t>
  </si>
  <si>
    <t>Wertveränderung</t>
  </si>
  <si>
    <t>+</t>
  </si>
  <si>
    <t>Abschreibungen</t>
  </si>
  <si>
    <t>-</t>
  </si>
  <si>
    <t>Zugänge</t>
  </si>
  <si>
    <t>Nettobestand am Jahresanfang</t>
  </si>
  <si>
    <t>Bruttobestand am Jahresende</t>
  </si>
  <si>
    <t>Abgänge</t>
  </si>
  <si>
    <t>Bruttobestand am Jahresanfang</t>
  </si>
  <si>
    <t>Bauten ohne öffentlichen Tiefbau (buildings excluding public works</t>
  </si>
  <si>
    <t>Bauten einschl. öffentlichen Tiefbaus (buildings including public works)</t>
  </si>
  <si>
    <t>Ausrüstungen (machinery)</t>
  </si>
  <si>
    <t>An lagen ohne öffentlichen Tiefbau (assets excluding public works)</t>
  </si>
  <si>
    <t>Anlagen einschl. öffentlichen Tiefbaus (assets including public works ie. streets, tunnels, railway, waterways...)</t>
  </si>
  <si>
    <t>Alle Wirtschaftsbereiche (all sectors)</t>
  </si>
  <si>
    <t>Nettobestand (net) am Jahresanfang</t>
  </si>
  <si>
    <t>Bruttobestand (gross) am Jahresanfang</t>
  </si>
  <si>
    <t>Bauten (buildings)</t>
  </si>
  <si>
    <t>Lfd.Nr.</t>
  </si>
  <si>
    <t>Mill. DM</t>
  </si>
  <si>
    <t>2.1 Vermögensbestände, Zugänge, Abgänge, Abschreibungen und Wertveränderung zu Wiederbeschaffunsgpreisen (wealth stocks, inflows, outflows, depreciation and change in value at market value)</t>
  </si>
  <si>
    <t>2 Anlagevermögen nach Sektoren *)(Assets by sector)</t>
  </si>
  <si>
    <t>May 2012</t>
  </si>
  <si>
    <t>Data on fixed assets from Destatis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</si>
</sst>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0\ "/>
    <numFmt numFmtId="169" formatCode="@*."/>
    <numFmt numFmtId="170" formatCode="@\ *."/>
    <numFmt numFmtId="171" formatCode="\ @\ *."/>
    <numFmt numFmtId="172" formatCode="\ \ \ @\ *."/>
    <numFmt numFmtId="173" formatCode="\ \ \ \ @\ *."/>
    <numFmt numFmtId="174" formatCode="\ \ \ \ \ \ @\ *."/>
    <numFmt numFmtId="175" formatCode="\ \ \ \ \ \ \ @\ *."/>
    <numFmt numFmtId="176" formatCode="\ \ \ \ \ \ \ \ \ @\ *."/>
    <numFmt numFmtId="177" formatCode="\ \ \ \ \ \ \ \ \ \ @\ *."/>
    <numFmt numFmtId="178" formatCode="\ \ \ @"/>
    <numFmt numFmtId="179" formatCode="\ @"/>
    <numFmt numFmtId="180" formatCode="\ \ @\ *."/>
    <numFmt numFmtId="181" formatCode="\ \ @"/>
    <numFmt numFmtId="182" formatCode="#\ ##0.00;\-#\ ##0.00;\–"/>
    <numFmt numFmtId="183" formatCode="#\ ##0.00;\–#\ ##0.00;\–"/>
    <numFmt numFmtId="184" formatCode="\ \ \ \ @"/>
    <numFmt numFmtId="185" formatCode="\ \ \ \ \ \ \ \ \ \ \ \ @\ *."/>
    <numFmt numFmtId="186" formatCode="\ \ \ \ \ \ \ \ \ \ \ \ \ @\ *."/>
    <numFmt numFmtId="187" formatCode="#,##0.00;\-#,##0.00;\–"/>
    <numFmt numFmtId="188" formatCode="0.000"/>
    <numFmt numFmtId="189" formatCode="\ \ \ \ \ \ \ \ \ \ \ \ \ \ \ @\ *."/>
    <numFmt numFmtId="190" formatCode="0.0"/>
    <numFmt numFmtId="191" formatCode="#,##0.0;\-#,##0.0;\-"/>
    <numFmt numFmtId="192" formatCode="#\ ##0;\-#\ ##0;\-"/>
    <numFmt numFmtId="193" formatCode="#\ ##0.00"/>
    <numFmt numFmtId="194" formatCode="0&quot;  &quot;"/>
    <numFmt numFmtId="195" formatCode="#\ ##0;\–#\ ##0"/>
    <numFmt numFmtId="196" formatCode="#\ ##0"/>
    <numFmt numFmtId="197" formatCode="#\ ##0.0;\–#\ ##0.0"/>
    <numFmt numFmtId="198" formatCode="\ @\ * "/>
    <numFmt numFmtId="199" formatCode="\ \ \ \ \ \ \ \ \ @\ * "/>
    <numFmt numFmtId="200" formatCode="&quot; &quot;@"/>
    <numFmt numFmtId="201" formatCode="0.0;\–\ 0.0"/>
    <numFmt numFmtId="202" formatCode="#,##0.0"/>
    <numFmt numFmtId="203" formatCode="\ \ \ \ \ \ @"/>
    <numFmt numFmtId="204" formatCode="\ \ \ \ \ \ \ \ \ @"/>
    <numFmt numFmtId="205" formatCode="[Blue]#\ ##0.00;\-#\ ##0.00;\–"/>
    <numFmt numFmtId="206" formatCode="#\ ##0;\-#\ ##0;\–"/>
    <numFmt numFmtId="207" formatCode="mm/dd/yyyy"/>
    <numFmt numFmtId="208" formatCode="#,##0\ &quot;DM&quot;;\-#,##0\ &quot;DM&quot;"/>
    <numFmt numFmtId="209" formatCode="#,##0\ &quot;DM&quot;;[Red]\-#,##0\ &quot;DM&quot;"/>
    <numFmt numFmtId="210" formatCode="#,##0.00\ &quot;DM&quot;;\-#,##0.00\ &quot;DM&quot;"/>
    <numFmt numFmtId="211" formatCode="#,##0.00\ &quot;DM&quot;;[Red]\-#,##0.00\ &quot;DM&quot;"/>
    <numFmt numFmtId="212" formatCode="\ \ \ \ \ \ \ \ @\ *."/>
    <numFmt numFmtId="213" formatCode="\ \ \ \ \ @\ *."/>
    <numFmt numFmtId="214" formatCode="\ \ \ \ \ @"/>
    <numFmt numFmtId="215" formatCode="[Red]#\ ##0.00;\-#\ ##0.00;\–"/>
    <numFmt numFmtId="216" formatCode="[Blue]#\ ##0;\-#\ ##0;\–"/>
    <numFmt numFmtId="217" formatCode="#,##0.00;\-#,##0.00;\-"/>
    <numFmt numFmtId="218" formatCode="\ \ \ \ \ \ \ \ \ \ \ \ @"/>
    <numFmt numFmtId="219" formatCode="#\ ##0.0\ \ \ ;\-#\ ##0.0\ \ \ "/>
    <numFmt numFmtId="220" formatCode="#\ ##0.0\ \ \ ;\–#\ ##0.0\ \ \ "/>
    <numFmt numFmtId="221" formatCode="#\ ##0.00\ "/>
    <numFmt numFmtId="222" formatCode="#\ ##0.00;\-#\ ##0.00;\-"/>
    <numFmt numFmtId="223" formatCode="\ \ \ \ \ \ \ \ \ \ @"/>
    <numFmt numFmtId="224" formatCode="#\ ##0.00;\–#\ ##0.00"/>
    <numFmt numFmtId="225" formatCode="#\ ##0;\-#\ ##0"/>
    <numFmt numFmtId="226" formatCode="\ @*."/>
  </numFmts>
  <fonts count="5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7"/>
      <name val="Letter Gothic CE"/>
      <family val="3"/>
    </font>
    <font>
      <sz val="7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color indexed="8"/>
      <name val="MetaNormalLF-Roman"/>
      <family val="2"/>
    </font>
    <font>
      <sz val="8"/>
      <color indexed="8"/>
      <name val="MetaNormalLF-Roman"/>
      <family val="2"/>
    </font>
    <font>
      <b/>
      <sz val="9"/>
      <color indexed="8"/>
      <name val="MetaNormalLF-Roman"/>
      <family val="2"/>
    </font>
    <font>
      <sz val="8"/>
      <color indexed="12"/>
      <name val="MetaNormalLF-Roman"/>
      <family val="2"/>
    </font>
    <font>
      <sz val="7.5"/>
      <name val="Arial"/>
      <family val="2"/>
    </font>
    <font>
      <sz val="9"/>
      <name val="Arial"/>
      <family val="2"/>
    </font>
    <font>
      <sz val="12"/>
      <name val="Arial"/>
      <family val="0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11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4" fillId="0" borderId="0">
      <alignment/>
      <protection/>
    </xf>
    <xf numFmtId="49" fontId="4" fillId="0" borderId="0">
      <alignment/>
      <protection/>
    </xf>
    <xf numFmtId="177" fontId="4" fillId="0" borderId="0">
      <alignment horizontal="center"/>
      <protection/>
    </xf>
    <xf numFmtId="185" fontId="4" fillId="0" borderId="0">
      <alignment/>
      <protection/>
    </xf>
    <xf numFmtId="0" fontId="4" fillId="0" borderId="0">
      <alignment/>
      <protection/>
    </xf>
    <xf numFmtId="186" fontId="4" fillId="0" borderId="0">
      <alignment/>
      <protection/>
    </xf>
    <xf numFmtId="171" fontId="4" fillId="0" borderId="0">
      <alignment/>
      <protection/>
    </xf>
    <xf numFmtId="179" fontId="5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180" fontId="6" fillId="0" borderId="0">
      <alignment/>
      <protection/>
    </xf>
    <xf numFmtId="181" fontId="5" fillId="0" borderId="0">
      <alignment/>
      <protection/>
    </xf>
    <xf numFmtId="172" fontId="4" fillId="0" borderId="0">
      <alignment/>
      <protection/>
    </xf>
    <xf numFmtId="178" fontId="4" fillId="0" borderId="0">
      <alignment/>
      <protection/>
    </xf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173" fontId="4" fillId="0" borderId="0">
      <alignment/>
      <protection/>
    </xf>
    <xf numFmtId="184" fontId="5" fillId="0" borderId="0">
      <alignment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4" fontId="4" fillId="0" borderId="0">
      <alignment horizontal="center"/>
      <protection/>
    </xf>
    <xf numFmtId="0" fontId="4" fillId="0" borderId="0">
      <alignment horizontal="center"/>
      <protection/>
    </xf>
    <xf numFmtId="175" fontId="4" fillId="0" borderId="0">
      <alignment horizontal="center"/>
      <protection/>
    </xf>
    <xf numFmtId="176" fontId="4" fillId="0" borderId="0">
      <alignment horizontal="center"/>
      <protection/>
    </xf>
    <xf numFmtId="0" fontId="4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0" borderId="2" applyNumberFormat="0" applyFill="0" applyAlignment="0" applyProtection="0"/>
    <xf numFmtId="0" fontId="42" fillId="28" borderId="1" applyNumberFormat="0" applyAlignment="0" applyProtection="0"/>
    <xf numFmtId="0" fontId="4" fillId="0" borderId="3">
      <alignment/>
      <protection/>
    </xf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0" fontId="5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0" borderId="0" applyNumberFormat="0" applyBorder="0" applyAlignment="0" applyProtection="0"/>
    <xf numFmtId="49" fontId="5" fillId="0" borderId="0">
      <alignment/>
      <protection/>
    </xf>
    <xf numFmtId="9" fontId="0" fillId="0" borderId="0" applyFont="0" applyFill="0" applyBorder="0" applyAlignment="0" applyProtection="0"/>
    <xf numFmtId="0" fontId="0" fillId="31" borderId="4" applyNumberFormat="0" applyFont="0" applyAlignment="0" applyProtection="0"/>
    <xf numFmtId="0" fontId="45" fillId="27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10" applyNumberFormat="0" applyAlignment="0" applyProtection="0"/>
  </cellStyleXfs>
  <cellXfs count="95">
    <xf numFmtId="0" fontId="0" fillId="0" borderId="0" xfId="0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1" fillId="33" borderId="0" xfId="0" applyFont="1" applyFill="1" applyAlignment="1">
      <alignment horizontal="centerContinuous"/>
    </xf>
    <xf numFmtId="0" fontId="10" fillId="0" borderId="0" xfId="0" applyFont="1" applyAlignment="1">
      <alignment horizontal="centerContinuous" vertical="center"/>
    </xf>
    <xf numFmtId="0" fontId="11" fillId="33" borderId="0" xfId="0" applyFont="1" applyFill="1" applyAlignment="1">
      <alignment horizontal="centerContinuous" vertical="center"/>
    </xf>
    <xf numFmtId="0" fontId="10" fillId="0" borderId="0" xfId="0" applyFont="1" applyAlignment="1">
      <alignment vertical="center"/>
    </xf>
    <xf numFmtId="168" fontId="10" fillId="0" borderId="11" xfId="0" applyNumberFormat="1" applyFont="1" applyBorder="1" applyAlignment="1">
      <alignment/>
    </xf>
    <xf numFmtId="0" fontId="10" fillId="0" borderId="11" xfId="0" applyFont="1" applyBorder="1" applyAlignment="1">
      <alignment horizontal="center"/>
    </xf>
    <xf numFmtId="168" fontId="10" fillId="0" borderId="12" xfId="0" applyNumberFormat="1" applyFont="1" applyBorder="1" applyAlignment="1">
      <alignment horizontal="centerContinuous" vertical="center"/>
    </xf>
    <xf numFmtId="0" fontId="10" fillId="0" borderId="13" xfId="0" applyFont="1" applyBorder="1" applyAlignment="1">
      <alignment horizontal="center" vertical="center"/>
    </xf>
    <xf numFmtId="0" fontId="10" fillId="33" borderId="0" xfId="0" applyFont="1" applyFill="1" applyBorder="1" applyAlignment="1">
      <alignment/>
    </xf>
    <xf numFmtId="0" fontId="10" fillId="0" borderId="14" xfId="0" applyFont="1" applyBorder="1" applyAlignment="1">
      <alignment horizontal="center" vertical="center"/>
    </xf>
    <xf numFmtId="0" fontId="9" fillId="0" borderId="3" xfId="0" applyFont="1" applyBorder="1" applyAlignment="1">
      <alignment horizontal="centerContinuous"/>
    </xf>
    <xf numFmtId="0" fontId="10" fillId="33" borderId="0" xfId="0" applyFont="1" applyFill="1" applyBorder="1" applyAlignment="1">
      <alignment horizontal="center" vertical="center"/>
    </xf>
    <xf numFmtId="0" fontId="9" fillId="33" borderId="0" xfId="0" applyNumberFormat="1" applyFont="1" applyFill="1" applyBorder="1" applyAlignment="1">
      <alignment horizontal="centerContinuous"/>
    </xf>
    <xf numFmtId="0" fontId="10" fillId="0" borderId="0" xfId="0" applyFont="1" applyAlignment="1">
      <alignment horizontal="center"/>
    </xf>
    <xf numFmtId="172" fontId="10" fillId="0" borderId="0" xfId="31" applyFont="1">
      <alignment/>
      <protection/>
    </xf>
    <xf numFmtId="193" fontId="10" fillId="0" borderId="0" xfId="0" applyNumberFormat="1" applyFont="1" applyAlignment="1">
      <alignment/>
    </xf>
    <xf numFmtId="0" fontId="10" fillId="33" borderId="0" xfId="0" applyFont="1" applyFill="1" applyAlignment="1">
      <alignment horizontal="centerContinuous"/>
    </xf>
    <xf numFmtId="174" fontId="10" fillId="0" borderId="0" xfId="47" applyFont="1">
      <alignment horizontal="center"/>
      <protection/>
    </xf>
    <xf numFmtId="2" fontId="10" fillId="33" borderId="0" xfId="0" applyNumberFormat="1" applyFont="1" applyFill="1" applyAlignment="1">
      <alignment/>
    </xf>
    <xf numFmtId="176" fontId="10" fillId="0" borderId="0" xfId="50" applyFont="1">
      <alignment horizontal="center"/>
      <protection/>
    </xf>
    <xf numFmtId="193" fontId="9" fillId="0" borderId="0" xfId="0" applyNumberFormat="1" applyFont="1" applyAlignment="1">
      <alignment horizontal="right"/>
    </xf>
    <xf numFmtId="0" fontId="12" fillId="33" borderId="0" xfId="0" applyFont="1" applyFill="1" applyAlignment="1">
      <alignment/>
    </xf>
    <xf numFmtId="170" fontId="10" fillId="0" borderId="0" xfId="15" applyFont="1">
      <alignment/>
      <protection/>
    </xf>
    <xf numFmtId="0" fontId="9" fillId="34" borderId="0" xfId="0" applyFont="1" applyFill="1" applyAlignment="1">
      <alignment horizontal="centerContinuous"/>
    </xf>
    <xf numFmtId="0" fontId="9" fillId="33" borderId="0" xfId="0" applyFont="1" applyFill="1" applyAlignment="1">
      <alignment horizontal="centerContinuous"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horizontal="center"/>
    </xf>
    <xf numFmtId="2" fontId="10" fillId="0" borderId="0" xfId="0" applyNumberFormat="1" applyFont="1" applyAlignment="1">
      <alignment/>
    </xf>
    <xf numFmtId="3" fontId="0" fillId="0" borderId="0" xfId="0" applyNumberFormat="1" applyAlignment="1">
      <alignment/>
    </xf>
    <xf numFmtId="9" fontId="0" fillId="0" borderId="0" xfId="74" applyFont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3" fontId="14" fillId="0" borderId="14" xfId="0" applyNumberFormat="1" applyFont="1" applyBorder="1" applyAlignment="1">
      <alignment/>
    </xf>
    <xf numFmtId="226" fontId="14" fillId="0" borderId="16" xfId="0" applyNumberFormat="1" applyFont="1" applyBorder="1" applyAlignment="1">
      <alignment vertical="top" wrapText="1"/>
    </xf>
    <xf numFmtId="49" fontId="15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3" fontId="14" fillId="0" borderId="11" xfId="0" applyNumberFormat="1" applyFont="1" applyBorder="1" applyAlignment="1">
      <alignment/>
    </xf>
    <xf numFmtId="226" fontId="14" fillId="0" borderId="19" xfId="0" applyNumberFormat="1" applyFont="1" applyBorder="1" applyAlignment="1">
      <alignment vertical="top" wrapText="1"/>
    </xf>
    <xf numFmtId="3" fontId="14" fillId="0" borderId="15" xfId="0" applyNumberFormat="1" applyFont="1" applyBorder="1" applyAlignment="1">
      <alignment/>
    </xf>
    <xf numFmtId="3" fontId="14" fillId="0" borderId="3" xfId="0" applyNumberFormat="1" applyFont="1" applyBorder="1" applyAlignment="1">
      <alignment/>
    </xf>
    <xf numFmtId="3" fontId="17" fillId="0" borderId="14" xfId="0" applyNumberFormat="1" applyFont="1" applyBorder="1" applyAlignment="1">
      <alignment/>
    </xf>
    <xf numFmtId="49" fontId="15" fillId="0" borderId="0" xfId="0" applyNumberFormat="1" applyFont="1" applyBorder="1" applyAlignment="1">
      <alignment horizontal="center"/>
    </xf>
    <xf numFmtId="49" fontId="15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3" fontId="14" fillId="0" borderId="3" xfId="0" applyNumberFormat="1" applyFont="1" applyFill="1" applyBorder="1" applyAlignment="1">
      <alignment/>
    </xf>
    <xf numFmtId="3" fontId="17" fillId="0" borderId="14" xfId="0" applyNumberFormat="1" applyFont="1" applyFill="1" applyBorder="1" applyAlignment="1">
      <alignment/>
    </xf>
    <xf numFmtId="3" fontId="14" fillId="0" borderId="14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3" fontId="14" fillId="0" borderId="15" xfId="0" applyNumberFormat="1" applyFont="1" applyBorder="1" applyAlignment="1">
      <alignment vertical="top"/>
    </xf>
    <xf numFmtId="49" fontId="15" fillId="0" borderId="17" xfId="0" applyNumberFormat="1" applyFont="1" applyBorder="1" applyAlignment="1">
      <alignment horizontal="center" vertical="top"/>
    </xf>
    <xf numFmtId="0" fontId="4" fillId="0" borderId="18" xfId="0" applyFont="1" applyBorder="1" applyAlignment="1">
      <alignment vertical="top"/>
    </xf>
    <xf numFmtId="49" fontId="15" fillId="0" borderId="16" xfId="0" applyNumberFormat="1" applyFont="1" applyBorder="1" applyAlignment="1">
      <alignment horizontal="center"/>
    </xf>
    <xf numFmtId="3" fontId="14" fillId="0" borderId="3" xfId="0" applyNumberFormat="1" applyFont="1" applyBorder="1" applyAlignment="1">
      <alignment vertical="top"/>
    </xf>
    <xf numFmtId="3" fontId="14" fillId="0" borderId="3" xfId="0" applyNumberFormat="1" applyFont="1" applyBorder="1" applyAlignment="1">
      <alignment vertical="top" wrapText="1"/>
    </xf>
    <xf numFmtId="3" fontId="14" fillId="0" borderId="14" xfId="0" applyNumberFormat="1" applyFont="1" applyBorder="1" applyAlignment="1">
      <alignment vertical="center"/>
    </xf>
    <xf numFmtId="3" fontId="14" fillId="0" borderId="20" xfId="0" applyNumberFormat="1" applyFont="1" applyFill="1" applyBorder="1" applyAlignment="1">
      <alignment/>
    </xf>
    <xf numFmtId="3" fontId="14" fillId="0" borderId="14" xfId="0" applyNumberFormat="1" applyFont="1" applyBorder="1" applyAlignment="1">
      <alignment vertical="top"/>
    </xf>
    <xf numFmtId="3" fontId="14" fillId="0" borderId="14" xfId="0" applyNumberFormat="1" applyFont="1" applyBorder="1" applyAlignment="1">
      <alignment vertical="top" wrapText="1"/>
    </xf>
    <xf numFmtId="49" fontId="15" fillId="0" borderId="17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7" fillId="0" borderId="22" xfId="0" applyFont="1" applyBorder="1" applyAlignment="1">
      <alignment horizontal="center" wrapText="1"/>
    </xf>
    <xf numFmtId="0" fontId="17" fillId="0" borderId="17" xfId="0" applyFont="1" applyBorder="1" applyAlignment="1">
      <alignment horizontal="center" wrapText="1"/>
    </xf>
    <xf numFmtId="0" fontId="17" fillId="0" borderId="23" xfId="0" applyFont="1" applyBorder="1" applyAlignment="1">
      <alignment horizontal="center" wrapText="1"/>
    </xf>
    <xf numFmtId="0" fontId="18" fillId="0" borderId="24" xfId="0" applyFont="1" applyBorder="1" applyAlignment="1">
      <alignment/>
    </xf>
    <xf numFmtId="0" fontId="18" fillId="0" borderId="25" xfId="0" applyFont="1" applyBorder="1" applyAlignment="1">
      <alignment/>
    </xf>
    <xf numFmtId="0" fontId="1" fillId="0" borderId="0" xfId="0" applyFont="1" applyAlignment="1">
      <alignment/>
    </xf>
    <xf numFmtId="0" fontId="17" fillId="0" borderId="26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35" borderId="26" xfId="0" applyFont="1" applyFill="1" applyBorder="1" applyAlignment="1">
      <alignment horizontal="center" vertical="center"/>
    </xf>
    <xf numFmtId="0" fontId="17" fillId="35" borderId="16" xfId="0" applyFont="1" applyFill="1" applyBorder="1" applyAlignment="1">
      <alignment horizontal="center" vertical="center"/>
    </xf>
    <xf numFmtId="0" fontId="17" fillId="35" borderId="20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16" fillId="0" borderId="1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24" xfId="0" applyFont="1" applyBorder="1" applyAlignment="1">
      <alignment horizontal="center"/>
    </xf>
    <xf numFmtId="0" fontId="17" fillId="0" borderId="23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wrapText="1"/>
    </xf>
    <xf numFmtId="0" fontId="17" fillId="0" borderId="18" xfId="0" applyFont="1" applyBorder="1" applyAlignment="1">
      <alignment horizontal="center" wrapText="1"/>
    </xf>
    <xf numFmtId="0" fontId="17" fillId="0" borderId="28" xfId="0" applyFont="1" applyBorder="1" applyAlignment="1">
      <alignment horizontal="center" wrapText="1"/>
    </xf>
    <xf numFmtId="0" fontId="0" fillId="0" borderId="0" xfId="0" applyAlignment="1">
      <alignment/>
    </xf>
  </cellXfs>
  <cellStyles count="71">
    <cellStyle name="Normal" xfId="0"/>
    <cellStyle name="0mitP" xfId="15"/>
    <cellStyle name="0ohneP" xfId="16"/>
    <cellStyle name="10mitP" xfId="17"/>
    <cellStyle name="12mitP" xfId="18"/>
    <cellStyle name="12ohneP" xfId="19"/>
    <cellStyle name="13mitP" xfId="20"/>
    <cellStyle name="1mitP" xfId="21"/>
    <cellStyle name="1ohneP" xfId="22"/>
    <cellStyle name="20 % - Accent1" xfId="23"/>
    <cellStyle name="20 % - Accent2" xfId="24"/>
    <cellStyle name="20 % - Accent3" xfId="25"/>
    <cellStyle name="20 % - Accent4" xfId="26"/>
    <cellStyle name="20 % - Accent5" xfId="27"/>
    <cellStyle name="20 % - Accent6" xfId="28"/>
    <cellStyle name="2mitP" xfId="29"/>
    <cellStyle name="2ohneP" xfId="30"/>
    <cellStyle name="3mitP" xfId="31"/>
    <cellStyle name="3ohneP" xfId="32"/>
    <cellStyle name="40 % - Accent1" xfId="33"/>
    <cellStyle name="40 % - Accent2" xfId="34"/>
    <cellStyle name="40 % - Accent3" xfId="35"/>
    <cellStyle name="40 % - Accent4" xfId="36"/>
    <cellStyle name="40 % - Accent5" xfId="37"/>
    <cellStyle name="40 % - Accent6" xfId="38"/>
    <cellStyle name="4mitP" xfId="39"/>
    <cellStyle name="4ohneP" xfId="40"/>
    <cellStyle name="60 % - Accent1" xfId="41"/>
    <cellStyle name="60 % - Accent2" xfId="42"/>
    <cellStyle name="60 % - Accent3" xfId="43"/>
    <cellStyle name="60 % - Accent4" xfId="44"/>
    <cellStyle name="60 % - Accent5" xfId="45"/>
    <cellStyle name="60 % - Accent6" xfId="46"/>
    <cellStyle name="6mitP" xfId="47"/>
    <cellStyle name="6ohneP" xfId="48"/>
    <cellStyle name="7mitP" xfId="49"/>
    <cellStyle name="9mitP" xfId="50"/>
    <cellStyle name="9ohneP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Avertissement" xfId="58"/>
    <cellStyle name="Bon" xfId="59"/>
    <cellStyle name="Calcul" xfId="60"/>
    <cellStyle name="Cellule liée" xfId="61"/>
    <cellStyle name="Entrée" xfId="62"/>
    <cellStyle name="Fuss" xfId="63"/>
    <cellStyle name="Insatisfaisant" xfId="64"/>
    <cellStyle name="Hyperlink" xfId="65"/>
    <cellStyle name="Followed Hyperlink" xfId="66"/>
    <cellStyle name="Comma" xfId="67"/>
    <cellStyle name="Comma [0]" xfId="68"/>
    <cellStyle name="mitP" xfId="69"/>
    <cellStyle name="Currency" xfId="70"/>
    <cellStyle name="Currency [0]" xfId="71"/>
    <cellStyle name="Neutre" xfId="72"/>
    <cellStyle name="ohneP" xfId="73"/>
    <cellStyle name="Percent" xfId="74"/>
    <cellStyle name="Remarque" xfId="75"/>
    <cellStyle name="Sortie" xfId="76"/>
    <cellStyle name="Texte explicatif" xfId="77"/>
    <cellStyle name="Titre " xfId="78"/>
    <cellStyle name="Titre 1" xfId="79"/>
    <cellStyle name="Titre 2" xfId="80"/>
    <cellStyle name="Titre 3" xfId="81"/>
    <cellStyle name="Titre 4" xfId="82"/>
    <cellStyle name="Total" xfId="83"/>
    <cellStyle name="Vérification de cellule" xfId="8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3" sqref="A3"/>
    </sheetView>
  </sheetViews>
  <sheetFormatPr defaultColWidth="11.421875" defaultRowHeight="12.75"/>
  <sheetData>
    <row r="1" ht="12">
      <c r="A1" s="74" t="s">
        <v>52</v>
      </c>
    </row>
    <row r="2" ht="12">
      <c r="A2" t="s">
        <v>53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89"/>
  <sheetViews>
    <sheetView showGridLines="0" tabSelected="1" workbookViewId="0" topLeftCell="A1">
      <selection activeCell="F43" sqref="F43"/>
    </sheetView>
  </sheetViews>
  <sheetFormatPr defaultColWidth="11.57421875" defaultRowHeight="12.75"/>
  <cols>
    <col min="1" max="1" width="2.421875" style="4" customWidth="1"/>
    <col min="2" max="2" width="1.7109375" style="19" customWidth="1"/>
    <col min="3" max="3" width="34.28125" style="4" customWidth="1"/>
    <col min="4" max="10" width="9.421875" style="4" customWidth="1"/>
    <col min="11" max="11" width="1.7109375" style="3" customWidth="1"/>
    <col min="12" max="12" width="2.421875" style="4" customWidth="1"/>
    <col min="13" max="13" width="1.7109375" style="19" customWidth="1"/>
    <col min="14" max="14" width="34.28125" style="4" customWidth="1"/>
    <col min="15" max="21" width="9.421875" style="4" customWidth="1"/>
    <col min="22" max="22" width="1.7109375" style="3" customWidth="1"/>
    <col min="23" max="23" width="2.421875" style="4" customWidth="1"/>
    <col min="24" max="24" width="1.7109375" style="19" customWidth="1"/>
    <col min="25" max="25" width="34.28125" style="4" customWidth="1"/>
    <col min="26" max="33" width="8.28125" style="4" customWidth="1"/>
    <col min="34" max="16384" width="11.421875" style="4" customWidth="1"/>
  </cols>
  <sheetData>
    <row r="1" spans="1:33" ht="1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L1" s="1" t="s">
        <v>0</v>
      </c>
      <c r="M1" s="2"/>
      <c r="N1" s="2"/>
      <c r="O1" s="2"/>
      <c r="P1" s="2"/>
      <c r="Q1" s="2"/>
      <c r="R1" s="2"/>
      <c r="S1" s="2"/>
      <c r="T1" s="2"/>
      <c r="U1" s="2"/>
      <c r="W1" s="1" t="s">
        <v>0</v>
      </c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5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  <c r="L2" s="5" t="s">
        <v>1</v>
      </c>
      <c r="M2" s="5"/>
      <c r="N2" s="5"/>
      <c r="O2" s="5"/>
      <c r="P2" s="5"/>
      <c r="Q2" s="5"/>
      <c r="R2" s="5"/>
      <c r="S2" s="5"/>
      <c r="T2" s="5"/>
      <c r="U2" s="5"/>
      <c r="V2" s="6"/>
      <c r="W2" s="5" t="s">
        <v>1</v>
      </c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s="9" customFormat="1" ht="22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8"/>
      <c r="L3" s="7" t="s">
        <v>2</v>
      </c>
      <c r="M3" s="7"/>
      <c r="N3" s="7"/>
      <c r="O3" s="7"/>
      <c r="P3" s="7"/>
      <c r="Q3" s="7"/>
      <c r="R3" s="7"/>
      <c r="S3" s="7"/>
      <c r="T3" s="7"/>
      <c r="U3" s="7"/>
      <c r="V3" s="8"/>
      <c r="W3" s="7" t="s">
        <v>2</v>
      </c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ht="18" customHeight="1">
      <c r="A4" s="10"/>
      <c r="B4" s="11"/>
      <c r="C4" s="12" t="s">
        <v>3</v>
      </c>
      <c r="D4" s="13">
        <v>1970</v>
      </c>
      <c r="E4" s="13">
        <v>1971</v>
      </c>
      <c r="F4" s="13">
        <v>1972</v>
      </c>
      <c r="G4" s="13">
        <v>1973</v>
      </c>
      <c r="H4" s="13">
        <v>1974</v>
      </c>
      <c r="I4" s="13">
        <v>1975</v>
      </c>
      <c r="J4" s="13">
        <v>1976</v>
      </c>
      <c r="K4" s="14"/>
      <c r="L4" s="10"/>
      <c r="M4" s="11"/>
      <c r="N4" s="12" t="s">
        <v>3</v>
      </c>
      <c r="O4" s="13">
        <v>1977</v>
      </c>
      <c r="P4" s="15">
        <v>1978</v>
      </c>
      <c r="Q4" s="13">
        <v>1979</v>
      </c>
      <c r="R4" s="15">
        <v>1980</v>
      </c>
      <c r="S4" s="13">
        <v>1981</v>
      </c>
      <c r="T4" s="15">
        <v>1982</v>
      </c>
      <c r="U4" s="13">
        <v>1983</v>
      </c>
      <c r="V4" s="14"/>
      <c r="W4" s="10"/>
      <c r="X4" s="11"/>
      <c r="Y4" s="12" t="s">
        <v>3</v>
      </c>
      <c r="Z4" s="15">
        <v>1984</v>
      </c>
      <c r="AA4" s="13">
        <v>1985</v>
      </c>
      <c r="AB4" s="15">
        <v>1986</v>
      </c>
      <c r="AC4" s="13">
        <v>1987</v>
      </c>
      <c r="AD4" s="15">
        <v>1988</v>
      </c>
      <c r="AE4" s="13">
        <v>1989</v>
      </c>
      <c r="AF4" s="15">
        <v>1990</v>
      </c>
      <c r="AG4" s="13">
        <v>1991</v>
      </c>
    </row>
    <row r="5" spans="1:33" ht="24.75" customHeight="1">
      <c r="A5" s="16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7"/>
      <c r="L5" s="16" t="s">
        <v>4</v>
      </c>
      <c r="M5" s="16"/>
      <c r="N5" s="16"/>
      <c r="O5" s="16"/>
      <c r="P5" s="16"/>
      <c r="Q5" s="16"/>
      <c r="R5" s="16"/>
      <c r="S5" s="16"/>
      <c r="T5" s="16"/>
      <c r="U5" s="16"/>
      <c r="V5" s="17"/>
      <c r="W5" s="16" t="s">
        <v>4</v>
      </c>
      <c r="X5" s="16"/>
      <c r="Y5" s="16"/>
      <c r="Z5" s="16"/>
      <c r="AA5" s="2"/>
      <c r="AB5" s="2"/>
      <c r="AC5" s="2"/>
      <c r="AD5" s="2"/>
      <c r="AE5" s="2"/>
      <c r="AF5" s="2"/>
      <c r="AG5" s="2"/>
    </row>
    <row r="6" spans="1:33" ht="13.5" customHeight="1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8"/>
      <c r="L6" s="1" t="s">
        <v>5</v>
      </c>
      <c r="M6" s="1"/>
      <c r="N6" s="1"/>
      <c r="O6" s="1"/>
      <c r="P6" s="1"/>
      <c r="Q6" s="1"/>
      <c r="R6" s="1"/>
      <c r="S6" s="1"/>
      <c r="T6" s="1"/>
      <c r="U6" s="1"/>
      <c r="V6" s="18"/>
      <c r="W6" s="1" t="s">
        <v>5</v>
      </c>
      <c r="X6" s="1"/>
      <c r="Y6" s="1"/>
      <c r="Z6" s="1"/>
      <c r="AA6" s="2"/>
      <c r="AB6" s="2"/>
      <c r="AC6" s="2"/>
      <c r="AD6" s="2"/>
      <c r="AE6" s="2"/>
      <c r="AF6" s="2"/>
      <c r="AG6" s="2"/>
    </row>
    <row r="7" spans="1:33" ht="19.5" customHeight="1">
      <c r="A7" s="4">
        <v>1</v>
      </c>
      <c r="C7" s="20" t="s">
        <v>6</v>
      </c>
      <c r="D7" s="21">
        <v>1272.92</v>
      </c>
      <c r="E7" s="21">
        <v>1457.46</v>
      </c>
      <c r="F7" s="21">
        <v>1644.54</v>
      </c>
      <c r="G7" s="21">
        <v>1811.57</v>
      </c>
      <c r="H7" s="21">
        <v>2017.49</v>
      </c>
      <c r="I7" s="21">
        <v>2233.94</v>
      </c>
      <c r="J7" s="21">
        <v>2362.03</v>
      </c>
      <c r="K7" s="22"/>
      <c r="L7" s="4">
        <v>1</v>
      </c>
      <c r="N7" s="20" t="s">
        <v>6</v>
      </c>
      <c r="O7" s="21">
        <v>2547.06</v>
      </c>
      <c r="P7" s="21">
        <v>2743.64</v>
      </c>
      <c r="Q7" s="21">
        <v>2995.44</v>
      </c>
      <c r="R7" s="21">
        <v>3385.95</v>
      </c>
      <c r="S7" s="21">
        <v>3747.23</v>
      </c>
      <c r="T7" s="21">
        <v>4034.23</v>
      </c>
      <c r="U7" s="21">
        <v>4201.3</v>
      </c>
      <c r="V7" s="22"/>
      <c r="W7" s="4">
        <v>1</v>
      </c>
      <c r="Y7" s="20" t="s">
        <v>6</v>
      </c>
      <c r="Z7" s="21">
        <v>4451.32</v>
      </c>
      <c r="AA7" s="21">
        <v>4644.56</v>
      </c>
      <c r="AB7" s="21">
        <v>4812.24</v>
      </c>
      <c r="AC7" s="21">
        <v>5002.79</v>
      </c>
      <c r="AD7" s="21">
        <v>5211.22</v>
      </c>
      <c r="AE7" s="21">
        <v>5471.42</v>
      </c>
      <c r="AF7" s="21">
        <v>5824.93</v>
      </c>
      <c r="AG7" s="21">
        <v>6293.67</v>
      </c>
    </row>
    <row r="8" spans="1:33" ht="12" customHeight="1">
      <c r="A8" s="4">
        <v>2</v>
      </c>
      <c r="C8" s="23" t="s">
        <v>7</v>
      </c>
      <c r="D8" s="21">
        <v>6.31</v>
      </c>
      <c r="E8" s="21">
        <v>6.11</v>
      </c>
      <c r="F8" s="21">
        <v>6.65</v>
      </c>
      <c r="G8" s="21">
        <v>8.08</v>
      </c>
      <c r="H8" s="21">
        <v>7.68</v>
      </c>
      <c r="I8" s="21">
        <v>8.02</v>
      </c>
      <c r="J8" s="21">
        <v>9.05</v>
      </c>
      <c r="K8" s="24"/>
      <c r="L8" s="4">
        <v>2</v>
      </c>
      <c r="N8" s="23" t="s">
        <v>7</v>
      </c>
      <c r="O8" s="21">
        <v>9.09</v>
      </c>
      <c r="P8" s="21">
        <v>9.47</v>
      </c>
      <c r="Q8" s="21">
        <v>9.21</v>
      </c>
      <c r="R8" s="21">
        <v>9.53</v>
      </c>
      <c r="S8" s="21">
        <v>9.66</v>
      </c>
      <c r="T8" s="21">
        <v>10.63</v>
      </c>
      <c r="U8" s="21">
        <v>10.83</v>
      </c>
      <c r="V8" s="24"/>
      <c r="W8" s="4">
        <v>2</v>
      </c>
      <c r="Y8" s="23" t="s">
        <v>7</v>
      </c>
      <c r="Z8" s="21">
        <v>10.64</v>
      </c>
      <c r="AA8" s="21">
        <v>10.4</v>
      </c>
      <c r="AB8" s="21">
        <v>9.59</v>
      </c>
      <c r="AC8" s="21">
        <v>8.91</v>
      </c>
      <c r="AD8" s="21">
        <v>8.84</v>
      </c>
      <c r="AE8" s="21">
        <v>9.17</v>
      </c>
      <c r="AF8" s="21">
        <v>8.28</v>
      </c>
      <c r="AG8" s="21">
        <v>7.63</v>
      </c>
    </row>
    <row r="9" spans="1:33" ht="12" customHeight="1">
      <c r="A9" s="4">
        <v>3</v>
      </c>
      <c r="C9" s="23" t="s">
        <v>8</v>
      </c>
      <c r="D9" s="21">
        <v>303.84</v>
      </c>
      <c r="E9" s="21">
        <v>345.2</v>
      </c>
      <c r="F9" s="21">
        <v>380.36</v>
      </c>
      <c r="G9" s="21">
        <v>415.15</v>
      </c>
      <c r="H9" s="21">
        <v>459.26</v>
      </c>
      <c r="I9" s="21">
        <v>519.56</v>
      </c>
      <c r="J9" s="21">
        <v>561.64</v>
      </c>
      <c r="L9" s="4">
        <v>3</v>
      </c>
      <c r="N9" s="23" t="s">
        <v>8</v>
      </c>
      <c r="O9" s="21">
        <v>589.71</v>
      </c>
      <c r="P9" s="21">
        <v>625.07</v>
      </c>
      <c r="Q9" s="21">
        <v>666.33</v>
      </c>
      <c r="R9" s="21">
        <v>715.4</v>
      </c>
      <c r="S9" s="21">
        <v>776.7</v>
      </c>
      <c r="T9" s="21">
        <v>844.02</v>
      </c>
      <c r="U9" s="21">
        <v>894.96</v>
      </c>
      <c r="W9" s="4">
        <v>3</v>
      </c>
      <c r="Y9" s="23" t="s">
        <v>8</v>
      </c>
      <c r="Z9" s="21">
        <v>944.28</v>
      </c>
      <c r="AA9" s="21">
        <v>988.79</v>
      </c>
      <c r="AB9" s="21">
        <v>1027.98</v>
      </c>
      <c r="AC9" s="21">
        <v>1059.41</v>
      </c>
      <c r="AD9" s="21">
        <v>1092.82</v>
      </c>
      <c r="AE9" s="21">
        <v>1141.15</v>
      </c>
      <c r="AF9" s="21">
        <v>1198.41</v>
      </c>
      <c r="AG9" s="21">
        <v>1244.24</v>
      </c>
    </row>
    <row r="10" spans="1:33" ht="12" customHeight="1">
      <c r="A10" s="4">
        <v>4</v>
      </c>
      <c r="C10" s="25" t="s">
        <v>9</v>
      </c>
      <c r="D10" s="26" t="s">
        <v>10</v>
      </c>
      <c r="E10" s="26" t="s">
        <v>10</v>
      </c>
      <c r="F10" s="26" t="s">
        <v>10</v>
      </c>
      <c r="G10" s="26" t="s">
        <v>10</v>
      </c>
      <c r="H10" s="26" t="s">
        <v>10</v>
      </c>
      <c r="I10" s="26" t="s">
        <v>10</v>
      </c>
      <c r="J10" s="26" t="s">
        <v>10</v>
      </c>
      <c r="L10" s="4">
        <v>4</v>
      </c>
      <c r="N10" s="25" t="s">
        <v>9</v>
      </c>
      <c r="O10" s="26" t="s">
        <v>10</v>
      </c>
      <c r="P10" s="26" t="s">
        <v>10</v>
      </c>
      <c r="Q10" s="26" t="s">
        <v>10</v>
      </c>
      <c r="R10" s="26" t="s">
        <v>10</v>
      </c>
      <c r="S10" s="26" t="s">
        <v>10</v>
      </c>
      <c r="T10" s="26" t="s">
        <v>10</v>
      </c>
      <c r="U10" s="26" t="s">
        <v>10</v>
      </c>
      <c r="W10" s="4">
        <v>4</v>
      </c>
      <c r="Y10" s="25" t="s">
        <v>9</v>
      </c>
      <c r="Z10" s="26" t="s">
        <v>10</v>
      </c>
      <c r="AA10" s="26" t="s">
        <v>10</v>
      </c>
      <c r="AB10" s="26" t="s">
        <v>10</v>
      </c>
      <c r="AC10" s="26" t="s">
        <v>10</v>
      </c>
      <c r="AD10" s="26" t="s">
        <v>10</v>
      </c>
      <c r="AE10" s="26" t="s">
        <v>10</v>
      </c>
      <c r="AF10" s="26" t="s">
        <v>10</v>
      </c>
      <c r="AG10" s="26" t="s">
        <v>10</v>
      </c>
    </row>
    <row r="11" spans="1:33" ht="12" customHeight="1">
      <c r="A11" s="4">
        <v>5</v>
      </c>
      <c r="C11" s="25" t="s">
        <v>11</v>
      </c>
      <c r="D11" s="26" t="s">
        <v>10</v>
      </c>
      <c r="E11" s="26" t="s">
        <v>10</v>
      </c>
      <c r="F11" s="26" t="s">
        <v>10</v>
      </c>
      <c r="G11" s="26" t="s">
        <v>10</v>
      </c>
      <c r="H11" s="26" t="s">
        <v>10</v>
      </c>
      <c r="I11" s="26" t="s">
        <v>10</v>
      </c>
      <c r="J11" s="26" t="s">
        <v>10</v>
      </c>
      <c r="L11" s="4">
        <v>5</v>
      </c>
      <c r="N11" s="25" t="s">
        <v>11</v>
      </c>
      <c r="O11" s="26" t="s">
        <v>10</v>
      </c>
      <c r="P11" s="26" t="s">
        <v>10</v>
      </c>
      <c r="Q11" s="26" t="s">
        <v>10</v>
      </c>
      <c r="R11" s="26" t="s">
        <v>10</v>
      </c>
      <c r="S11" s="26" t="s">
        <v>10</v>
      </c>
      <c r="T11" s="26" t="s">
        <v>10</v>
      </c>
      <c r="U11" s="26" t="s">
        <v>10</v>
      </c>
      <c r="W11" s="4">
        <v>5</v>
      </c>
      <c r="Y11" s="25" t="s">
        <v>11</v>
      </c>
      <c r="Z11" s="26" t="s">
        <v>10</v>
      </c>
      <c r="AA11" s="26" t="s">
        <v>10</v>
      </c>
      <c r="AB11" s="26" t="s">
        <v>10</v>
      </c>
      <c r="AC11" s="26" t="s">
        <v>10</v>
      </c>
      <c r="AD11" s="26" t="s">
        <v>10</v>
      </c>
      <c r="AE11" s="26" t="s">
        <v>10</v>
      </c>
      <c r="AF11" s="26" t="s">
        <v>10</v>
      </c>
      <c r="AG11" s="26" t="s">
        <v>10</v>
      </c>
    </row>
    <row r="12" spans="1:33" ht="12" customHeight="1">
      <c r="A12" s="4">
        <v>6</v>
      </c>
      <c r="C12" s="23" t="s">
        <v>12</v>
      </c>
      <c r="D12" s="21">
        <v>962.77</v>
      </c>
      <c r="E12" s="21">
        <v>1106.15</v>
      </c>
      <c r="F12" s="21">
        <v>1257.53</v>
      </c>
      <c r="G12" s="21">
        <v>1388.34</v>
      </c>
      <c r="H12" s="21">
        <v>1550.55</v>
      </c>
      <c r="I12" s="21">
        <v>1706.36</v>
      </c>
      <c r="J12" s="21">
        <v>1791.34</v>
      </c>
      <c r="L12" s="4">
        <v>6</v>
      </c>
      <c r="N12" s="23" t="s">
        <v>12</v>
      </c>
      <c r="O12" s="21">
        <v>1948.26</v>
      </c>
      <c r="P12" s="21">
        <v>2109.1</v>
      </c>
      <c r="Q12" s="21">
        <v>2319.9</v>
      </c>
      <c r="R12" s="21">
        <v>2661.02</v>
      </c>
      <c r="S12" s="21">
        <v>2960.87</v>
      </c>
      <c r="T12" s="21">
        <v>3179.58</v>
      </c>
      <c r="U12" s="21">
        <v>3295.51</v>
      </c>
      <c r="W12" s="4">
        <v>6</v>
      </c>
      <c r="Y12" s="23" t="s">
        <v>12</v>
      </c>
      <c r="Z12" s="21">
        <v>3496.4</v>
      </c>
      <c r="AA12" s="21">
        <v>3645.37</v>
      </c>
      <c r="AB12" s="21">
        <v>3774.67</v>
      </c>
      <c r="AC12" s="21">
        <v>3934.47</v>
      </c>
      <c r="AD12" s="21">
        <v>4109.56</v>
      </c>
      <c r="AE12" s="21">
        <v>4321.1</v>
      </c>
      <c r="AF12" s="21">
        <v>4618.24</v>
      </c>
      <c r="AG12" s="21">
        <v>5041.8</v>
      </c>
    </row>
    <row r="13" spans="1:33" ht="12" customHeight="1">
      <c r="A13" s="4">
        <v>7</v>
      </c>
      <c r="C13" s="25" t="s">
        <v>13</v>
      </c>
      <c r="D13" s="21">
        <v>487.72</v>
      </c>
      <c r="E13" s="21">
        <v>557.09</v>
      </c>
      <c r="F13" s="21">
        <v>639.97</v>
      </c>
      <c r="G13" s="21">
        <v>712.5</v>
      </c>
      <c r="H13" s="21">
        <v>794.22</v>
      </c>
      <c r="I13" s="21">
        <v>871.4</v>
      </c>
      <c r="J13" s="21">
        <v>917.54</v>
      </c>
      <c r="K13" s="27"/>
      <c r="L13" s="4">
        <v>7</v>
      </c>
      <c r="N13" s="25" t="s">
        <v>13</v>
      </c>
      <c r="O13" s="21">
        <v>1003.95</v>
      </c>
      <c r="P13" s="21">
        <v>1090.15</v>
      </c>
      <c r="Q13" s="21">
        <v>1193.2</v>
      </c>
      <c r="R13" s="21">
        <v>1368.54</v>
      </c>
      <c r="S13" s="21">
        <v>1522.47</v>
      </c>
      <c r="T13" s="21">
        <v>1647.56</v>
      </c>
      <c r="U13" s="21">
        <v>1727.31</v>
      </c>
      <c r="V13" s="27"/>
      <c r="W13" s="4">
        <v>7</v>
      </c>
      <c r="Y13" s="25" t="s">
        <v>13</v>
      </c>
      <c r="Z13" s="21">
        <v>1848.79</v>
      </c>
      <c r="AA13" s="21">
        <v>1929.95</v>
      </c>
      <c r="AB13" s="21">
        <v>1998.05</v>
      </c>
      <c r="AC13" s="21">
        <v>2082.66</v>
      </c>
      <c r="AD13" s="21">
        <v>2177.5</v>
      </c>
      <c r="AE13" s="21">
        <v>2293.55</v>
      </c>
      <c r="AF13" s="21">
        <v>2456.16</v>
      </c>
      <c r="AG13" s="21">
        <v>2685</v>
      </c>
    </row>
    <row r="14" spans="1:33" ht="12" customHeight="1">
      <c r="A14" s="4">
        <v>8</v>
      </c>
      <c r="C14" s="25" t="s">
        <v>14</v>
      </c>
      <c r="D14" s="21">
        <v>475.05</v>
      </c>
      <c r="E14" s="21">
        <v>549.06</v>
      </c>
      <c r="F14" s="21">
        <v>617.56</v>
      </c>
      <c r="G14" s="21">
        <v>675.84</v>
      </c>
      <c r="H14" s="21">
        <v>756.33</v>
      </c>
      <c r="I14" s="21">
        <v>834.96</v>
      </c>
      <c r="J14" s="21">
        <v>873.8</v>
      </c>
      <c r="L14" s="4">
        <v>8</v>
      </c>
      <c r="N14" s="25" t="s">
        <v>14</v>
      </c>
      <c r="O14" s="21">
        <v>944.31</v>
      </c>
      <c r="P14" s="21">
        <v>1018.95</v>
      </c>
      <c r="Q14" s="21">
        <v>1126.7</v>
      </c>
      <c r="R14" s="21">
        <v>1292.48</v>
      </c>
      <c r="S14" s="21">
        <v>1438.4</v>
      </c>
      <c r="T14" s="21">
        <v>1532.02</v>
      </c>
      <c r="U14" s="21">
        <v>1568.2</v>
      </c>
      <c r="W14" s="4">
        <v>8</v>
      </c>
      <c r="Y14" s="25" t="s">
        <v>14</v>
      </c>
      <c r="Z14" s="21">
        <v>1647.61</v>
      </c>
      <c r="AA14" s="21">
        <v>1715.42</v>
      </c>
      <c r="AB14" s="21">
        <v>1776.62</v>
      </c>
      <c r="AC14" s="21">
        <v>1851.81</v>
      </c>
      <c r="AD14" s="21">
        <v>1932.06</v>
      </c>
      <c r="AE14" s="21">
        <v>2027.55</v>
      </c>
      <c r="AF14" s="21">
        <v>2162.08</v>
      </c>
      <c r="AG14" s="21">
        <v>2356.8</v>
      </c>
    </row>
    <row r="15" spans="1:33" ht="12" customHeight="1">
      <c r="A15" s="4">
        <v>9</v>
      </c>
      <c r="C15" s="20" t="s">
        <v>15</v>
      </c>
      <c r="D15" s="21">
        <v>7.21</v>
      </c>
      <c r="E15" s="21">
        <v>7.92</v>
      </c>
      <c r="F15" s="21">
        <v>9.47</v>
      </c>
      <c r="G15" s="21">
        <v>9.97</v>
      </c>
      <c r="H15" s="21">
        <v>11.49</v>
      </c>
      <c r="I15" s="21">
        <v>13.02</v>
      </c>
      <c r="J15" s="21">
        <v>14.51</v>
      </c>
      <c r="K15" s="27"/>
      <c r="L15" s="4">
        <v>9</v>
      </c>
      <c r="N15" s="20" t="s">
        <v>15</v>
      </c>
      <c r="O15" s="21">
        <v>15.97</v>
      </c>
      <c r="P15" s="21">
        <v>18.17</v>
      </c>
      <c r="Q15" s="21">
        <v>19.97</v>
      </c>
      <c r="R15" s="21">
        <v>22.9</v>
      </c>
      <c r="S15" s="21">
        <v>25.02</v>
      </c>
      <c r="T15" s="21">
        <v>29.03</v>
      </c>
      <c r="U15" s="21">
        <v>31.27</v>
      </c>
      <c r="V15" s="27"/>
      <c r="W15" s="4">
        <v>9</v>
      </c>
      <c r="Y15" s="20" t="s">
        <v>15</v>
      </c>
      <c r="Z15" s="21">
        <v>35.78</v>
      </c>
      <c r="AA15" s="21">
        <v>38.79</v>
      </c>
      <c r="AB15" s="21">
        <v>42.43</v>
      </c>
      <c r="AC15" s="21">
        <v>45.13</v>
      </c>
      <c r="AD15" s="21">
        <v>48.81</v>
      </c>
      <c r="AE15" s="21">
        <v>52.35</v>
      </c>
      <c r="AF15" s="21">
        <v>56.2</v>
      </c>
      <c r="AG15" s="21">
        <v>59.97</v>
      </c>
    </row>
    <row r="16" spans="1:33" ht="19.5" customHeight="1">
      <c r="A16" s="4">
        <v>10</v>
      </c>
      <c r="C16" s="28" t="s">
        <v>16</v>
      </c>
      <c r="D16" s="21">
        <v>1280.13</v>
      </c>
      <c r="E16" s="21">
        <v>1465.38</v>
      </c>
      <c r="F16" s="21">
        <v>1654.01</v>
      </c>
      <c r="G16" s="21">
        <v>1821.54</v>
      </c>
      <c r="H16" s="21">
        <v>2028.98</v>
      </c>
      <c r="I16" s="21">
        <v>2246.96</v>
      </c>
      <c r="J16" s="21">
        <v>2376.54</v>
      </c>
      <c r="L16" s="4">
        <v>10</v>
      </c>
      <c r="N16" s="28" t="s">
        <v>16</v>
      </c>
      <c r="O16" s="21">
        <v>2563.03</v>
      </c>
      <c r="P16" s="21">
        <v>2761.81</v>
      </c>
      <c r="Q16" s="21">
        <v>3015.41</v>
      </c>
      <c r="R16" s="21">
        <v>3408.85</v>
      </c>
      <c r="S16" s="21">
        <v>3772.25</v>
      </c>
      <c r="T16" s="21">
        <v>4063.26</v>
      </c>
      <c r="U16" s="21">
        <v>4232.57</v>
      </c>
      <c r="W16" s="4">
        <v>10</v>
      </c>
      <c r="Y16" s="28" t="s">
        <v>16</v>
      </c>
      <c r="Z16" s="21">
        <v>4487.1</v>
      </c>
      <c r="AA16" s="21">
        <v>4683.35</v>
      </c>
      <c r="AB16" s="21">
        <v>4854.67</v>
      </c>
      <c r="AC16" s="21">
        <v>5047.92</v>
      </c>
      <c r="AD16" s="21">
        <v>5260.03</v>
      </c>
      <c r="AE16" s="21">
        <v>5523.77</v>
      </c>
      <c r="AF16" s="21">
        <v>5881.13</v>
      </c>
      <c r="AG16" s="21">
        <v>6353.64</v>
      </c>
    </row>
    <row r="17" spans="1:33" ht="21.75" customHeight="1">
      <c r="A17" s="1" t="s">
        <v>17</v>
      </c>
      <c r="B17" s="1"/>
      <c r="C17" s="1"/>
      <c r="D17" s="1"/>
      <c r="E17" s="1"/>
      <c r="F17" s="1"/>
      <c r="G17" s="1"/>
      <c r="H17" s="1"/>
      <c r="I17" s="1"/>
      <c r="J17" s="1"/>
      <c r="L17" s="1" t="s">
        <v>17</v>
      </c>
      <c r="M17" s="1"/>
      <c r="N17" s="1"/>
      <c r="O17" s="1"/>
      <c r="P17" s="1"/>
      <c r="Q17" s="1"/>
      <c r="R17" s="1"/>
      <c r="S17" s="1"/>
      <c r="T17" s="1"/>
      <c r="U17" s="1"/>
      <c r="W17" s="1" t="s">
        <v>17</v>
      </c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9.5" customHeight="1">
      <c r="A18" s="4">
        <v>11</v>
      </c>
      <c r="C18" s="20" t="s">
        <v>6</v>
      </c>
      <c r="D18" s="21">
        <v>887.19</v>
      </c>
      <c r="E18" s="21">
        <v>1017.61</v>
      </c>
      <c r="F18" s="21">
        <v>1150.87</v>
      </c>
      <c r="G18" s="21">
        <v>1268.29</v>
      </c>
      <c r="H18" s="21">
        <v>1409.43</v>
      </c>
      <c r="I18" s="21">
        <v>1550.01</v>
      </c>
      <c r="J18" s="21">
        <v>1626.3</v>
      </c>
      <c r="K18" s="27"/>
      <c r="L18" s="4">
        <v>11</v>
      </c>
      <c r="N18" s="20" t="s">
        <v>6</v>
      </c>
      <c r="O18" s="21">
        <v>1746.05</v>
      </c>
      <c r="P18" s="21">
        <v>1873.46</v>
      </c>
      <c r="Q18" s="21">
        <v>2038.81</v>
      </c>
      <c r="R18" s="21">
        <v>2303.33</v>
      </c>
      <c r="S18" s="21">
        <v>2541.83</v>
      </c>
      <c r="T18" s="21">
        <v>2720.63</v>
      </c>
      <c r="U18" s="21">
        <v>2811.17</v>
      </c>
      <c r="V18" s="27"/>
      <c r="W18" s="4">
        <v>11</v>
      </c>
      <c r="Y18" s="20" t="s">
        <v>6</v>
      </c>
      <c r="Z18" s="21">
        <v>2959.51</v>
      </c>
      <c r="AA18" s="21">
        <v>3066.38</v>
      </c>
      <c r="AB18" s="21">
        <v>3156.01</v>
      </c>
      <c r="AC18" s="21">
        <v>3262.53</v>
      </c>
      <c r="AD18" s="21">
        <v>3380.7</v>
      </c>
      <c r="AE18" s="21">
        <v>3533.18</v>
      </c>
      <c r="AF18" s="21">
        <v>3749.64</v>
      </c>
      <c r="AG18" s="21">
        <v>4046.88</v>
      </c>
    </row>
    <row r="19" spans="1:33" ht="12" customHeight="1">
      <c r="A19" s="4">
        <v>12</v>
      </c>
      <c r="C19" s="23" t="s">
        <v>7</v>
      </c>
      <c r="D19" s="21">
        <v>5.76</v>
      </c>
      <c r="E19" s="21">
        <v>5.48</v>
      </c>
      <c r="F19" s="21">
        <v>5.97</v>
      </c>
      <c r="G19" s="21">
        <v>7.34</v>
      </c>
      <c r="H19" s="21">
        <v>6.83</v>
      </c>
      <c r="I19" s="21">
        <v>7.14</v>
      </c>
      <c r="J19" s="21">
        <v>8.09</v>
      </c>
      <c r="K19" s="24"/>
      <c r="L19" s="4">
        <v>12</v>
      </c>
      <c r="N19" s="23" t="s">
        <v>7</v>
      </c>
      <c r="O19" s="21">
        <v>8.08</v>
      </c>
      <c r="P19" s="21">
        <v>8.43</v>
      </c>
      <c r="Q19" s="21">
        <v>8.16</v>
      </c>
      <c r="R19" s="21">
        <v>8.43</v>
      </c>
      <c r="S19" s="21">
        <v>8.51</v>
      </c>
      <c r="T19" s="21">
        <v>9.45</v>
      </c>
      <c r="U19" s="21">
        <v>9.63</v>
      </c>
      <c r="V19" s="24"/>
      <c r="W19" s="4">
        <v>12</v>
      </c>
      <c r="Y19" s="23" t="s">
        <v>7</v>
      </c>
      <c r="Z19" s="21">
        <v>9.41</v>
      </c>
      <c r="AA19" s="21">
        <v>9.15</v>
      </c>
      <c r="AB19" s="21">
        <v>8.33</v>
      </c>
      <c r="AC19" s="21">
        <v>7.65</v>
      </c>
      <c r="AD19" s="21">
        <v>7.56</v>
      </c>
      <c r="AE19" s="21">
        <v>7.84</v>
      </c>
      <c r="AF19" s="21">
        <v>6.91</v>
      </c>
      <c r="AG19" s="21">
        <v>6.35</v>
      </c>
    </row>
    <row r="20" spans="1:33" ht="12" customHeight="1">
      <c r="A20" s="4">
        <v>13</v>
      </c>
      <c r="C20" s="23" t="s">
        <v>8</v>
      </c>
      <c r="D20" s="21">
        <v>175.16</v>
      </c>
      <c r="E20" s="21">
        <v>200.22</v>
      </c>
      <c r="F20" s="21">
        <v>221.21</v>
      </c>
      <c r="G20" s="21">
        <v>240.42</v>
      </c>
      <c r="H20" s="21">
        <v>263.82</v>
      </c>
      <c r="I20" s="21">
        <v>293.64</v>
      </c>
      <c r="J20" s="21">
        <v>312.32</v>
      </c>
      <c r="L20" s="4">
        <v>13</v>
      </c>
      <c r="N20" s="23" t="s">
        <v>8</v>
      </c>
      <c r="O20" s="21">
        <v>324.22</v>
      </c>
      <c r="P20" s="21">
        <v>341.61</v>
      </c>
      <c r="Q20" s="21">
        <v>363.41</v>
      </c>
      <c r="R20" s="21">
        <v>390.61</v>
      </c>
      <c r="S20" s="21">
        <v>424.01</v>
      </c>
      <c r="T20" s="21">
        <v>458.33</v>
      </c>
      <c r="U20" s="21">
        <v>480.52</v>
      </c>
      <c r="W20" s="4">
        <v>13</v>
      </c>
      <c r="Y20" s="23" t="s">
        <v>8</v>
      </c>
      <c r="Z20" s="21">
        <v>502.71</v>
      </c>
      <c r="AA20" s="21">
        <v>521.8</v>
      </c>
      <c r="AB20" s="21">
        <v>540.56</v>
      </c>
      <c r="AC20" s="21">
        <v>555.77</v>
      </c>
      <c r="AD20" s="21">
        <v>573.12</v>
      </c>
      <c r="AE20" s="21">
        <v>599.81</v>
      </c>
      <c r="AF20" s="21">
        <v>633.59</v>
      </c>
      <c r="AG20" s="21">
        <v>664.49</v>
      </c>
    </row>
    <row r="21" spans="1:33" ht="12" customHeight="1">
      <c r="A21" s="4">
        <v>14</v>
      </c>
      <c r="C21" s="25" t="s">
        <v>9</v>
      </c>
      <c r="D21" s="26" t="s">
        <v>10</v>
      </c>
      <c r="E21" s="26" t="s">
        <v>10</v>
      </c>
      <c r="F21" s="26" t="s">
        <v>10</v>
      </c>
      <c r="G21" s="26" t="s">
        <v>10</v>
      </c>
      <c r="H21" s="26" t="s">
        <v>10</v>
      </c>
      <c r="I21" s="26" t="s">
        <v>10</v>
      </c>
      <c r="J21" s="26" t="s">
        <v>10</v>
      </c>
      <c r="L21" s="4">
        <v>14</v>
      </c>
      <c r="N21" s="25" t="s">
        <v>9</v>
      </c>
      <c r="O21" s="26" t="s">
        <v>10</v>
      </c>
      <c r="P21" s="26" t="s">
        <v>10</v>
      </c>
      <c r="Q21" s="26" t="s">
        <v>10</v>
      </c>
      <c r="R21" s="26" t="s">
        <v>10</v>
      </c>
      <c r="S21" s="26" t="s">
        <v>10</v>
      </c>
      <c r="T21" s="26" t="s">
        <v>10</v>
      </c>
      <c r="U21" s="26" t="s">
        <v>10</v>
      </c>
      <c r="W21" s="4">
        <v>14</v>
      </c>
      <c r="Y21" s="25" t="s">
        <v>9</v>
      </c>
      <c r="Z21" s="26" t="s">
        <v>10</v>
      </c>
      <c r="AA21" s="26" t="s">
        <v>10</v>
      </c>
      <c r="AB21" s="26" t="s">
        <v>10</v>
      </c>
      <c r="AC21" s="26" t="s">
        <v>10</v>
      </c>
      <c r="AD21" s="26" t="s">
        <v>10</v>
      </c>
      <c r="AE21" s="26" t="s">
        <v>10</v>
      </c>
      <c r="AF21" s="26" t="s">
        <v>10</v>
      </c>
      <c r="AG21" s="26" t="s">
        <v>10</v>
      </c>
    </row>
    <row r="22" spans="1:33" ht="12" customHeight="1">
      <c r="A22" s="4">
        <v>15</v>
      </c>
      <c r="C22" s="25" t="s">
        <v>11</v>
      </c>
      <c r="D22" s="26" t="s">
        <v>10</v>
      </c>
      <c r="E22" s="26" t="s">
        <v>10</v>
      </c>
      <c r="F22" s="26" t="s">
        <v>10</v>
      </c>
      <c r="G22" s="26" t="s">
        <v>10</v>
      </c>
      <c r="H22" s="26" t="s">
        <v>10</v>
      </c>
      <c r="I22" s="26" t="s">
        <v>10</v>
      </c>
      <c r="J22" s="26" t="s">
        <v>10</v>
      </c>
      <c r="L22" s="4">
        <v>15</v>
      </c>
      <c r="N22" s="25" t="s">
        <v>11</v>
      </c>
      <c r="O22" s="26" t="s">
        <v>10</v>
      </c>
      <c r="P22" s="26" t="s">
        <v>10</v>
      </c>
      <c r="Q22" s="26" t="s">
        <v>10</v>
      </c>
      <c r="R22" s="26" t="s">
        <v>10</v>
      </c>
      <c r="S22" s="26" t="s">
        <v>10</v>
      </c>
      <c r="T22" s="26" t="s">
        <v>10</v>
      </c>
      <c r="U22" s="26" t="s">
        <v>10</v>
      </c>
      <c r="W22" s="4">
        <v>15</v>
      </c>
      <c r="Y22" s="25" t="s">
        <v>11</v>
      </c>
      <c r="Z22" s="26" t="s">
        <v>10</v>
      </c>
      <c r="AA22" s="26" t="s">
        <v>10</v>
      </c>
      <c r="AB22" s="26" t="s">
        <v>10</v>
      </c>
      <c r="AC22" s="26" t="s">
        <v>10</v>
      </c>
      <c r="AD22" s="26" t="s">
        <v>10</v>
      </c>
      <c r="AE22" s="26" t="s">
        <v>10</v>
      </c>
      <c r="AF22" s="26" t="s">
        <v>10</v>
      </c>
      <c r="AG22" s="26" t="s">
        <v>10</v>
      </c>
    </row>
    <row r="23" spans="1:33" ht="12" customHeight="1">
      <c r="A23" s="4">
        <v>16</v>
      </c>
      <c r="C23" s="23" t="s">
        <v>12</v>
      </c>
      <c r="D23" s="21">
        <v>706.27</v>
      </c>
      <c r="E23" s="21">
        <v>811.91</v>
      </c>
      <c r="F23" s="21">
        <v>923.69</v>
      </c>
      <c r="G23" s="21">
        <v>1020.53</v>
      </c>
      <c r="H23" s="21">
        <v>1138.78</v>
      </c>
      <c r="I23" s="21">
        <v>1249.23</v>
      </c>
      <c r="J23" s="21">
        <v>1305.89</v>
      </c>
      <c r="K23" s="27"/>
      <c r="L23" s="4">
        <v>16</v>
      </c>
      <c r="N23" s="23" t="s">
        <v>12</v>
      </c>
      <c r="O23" s="21">
        <v>1413.75</v>
      </c>
      <c r="P23" s="21">
        <v>1523.42</v>
      </c>
      <c r="Q23" s="21">
        <v>1667.24</v>
      </c>
      <c r="R23" s="21">
        <v>1904.29</v>
      </c>
      <c r="S23" s="21">
        <v>2109.31</v>
      </c>
      <c r="T23" s="21">
        <v>2252.85</v>
      </c>
      <c r="U23" s="21">
        <v>2321.02</v>
      </c>
      <c r="V23" s="27"/>
      <c r="W23" s="4">
        <v>16</v>
      </c>
      <c r="Y23" s="23" t="s">
        <v>12</v>
      </c>
      <c r="Z23" s="21">
        <v>2447.39</v>
      </c>
      <c r="AA23" s="21">
        <v>2535.43</v>
      </c>
      <c r="AB23" s="21">
        <v>2607.12</v>
      </c>
      <c r="AC23" s="21">
        <v>2699.11</v>
      </c>
      <c r="AD23" s="21">
        <v>2800.02</v>
      </c>
      <c r="AE23" s="21">
        <v>2925.53</v>
      </c>
      <c r="AF23" s="21">
        <v>3109.14</v>
      </c>
      <c r="AG23" s="21">
        <v>3376.04</v>
      </c>
    </row>
    <row r="24" spans="1:33" ht="12" customHeight="1">
      <c r="A24" s="4">
        <v>17</v>
      </c>
      <c r="C24" s="25" t="s">
        <v>13</v>
      </c>
      <c r="D24" s="21">
        <v>365.35</v>
      </c>
      <c r="E24" s="21">
        <v>417.31</v>
      </c>
      <c r="F24" s="21">
        <v>479.69</v>
      </c>
      <c r="G24" s="21">
        <v>534.9</v>
      </c>
      <c r="H24" s="21">
        <v>596.74</v>
      </c>
      <c r="I24" s="21">
        <v>653.31</v>
      </c>
      <c r="J24" s="21">
        <v>685.28</v>
      </c>
      <c r="L24" s="4">
        <v>17</v>
      </c>
      <c r="N24" s="25" t="s">
        <v>13</v>
      </c>
      <c r="O24" s="21">
        <v>747.02</v>
      </c>
      <c r="P24" s="21">
        <v>808.21</v>
      </c>
      <c r="Q24" s="21">
        <v>881.32</v>
      </c>
      <c r="R24" s="21">
        <v>1007.52</v>
      </c>
      <c r="S24" s="21">
        <v>1117.06</v>
      </c>
      <c r="T24" s="21">
        <v>1203.57</v>
      </c>
      <c r="U24" s="21">
        <v>1255.24</v>
      </c>
      <c r="W24" s="4">
        <v>17</v>
      </c>
      <c r="Y24" s="25" t="s">
        <v>13</v>
      </c>
      <c r="Z24" s="21">
        <v>1336.95</v>
      </c>
      <c r="AA24" s="21">
        <v>1388.85</v>
      </c>
      <c r="AB24" s="21">
        <v>1429.03</v>
      </c>
      <c r="AC24" s="21">
        <v>1480.13</v>
      </c>
      <c r="AD24" s="21">
        <v>1537.42</v>
      </c>
      <c r="AE24" s="21">
        <v>1609.22</v>
      </c>
      <c r="AF24" s="21">
        <v>1713.52</v>
      </c>
      <c r="AG24" s="21">
        <v>1863.9</v>
      </c>
    </row>
    <row r="25" spans="1:33" ht="12" customHeight="1">
      <c r="A25" s="4">
        <v>18</v>
      </c>
      <c r="C25" s="25" t="s">
        <v>14</v>
      </c>
      <c r="D25" s="21">
        <v>340.92</v>
      </c>
      <c r="E25" s="21">
        <v>394.6</v>
      </c>
      <c r="F25" s="21">
        <v>444</v>
      </c>
      <c r="G25" s="21">
        <v>485.63</v>
      </c>
      <c r="H25" s="21">
        <v>542.04</v>
      </c>
      <c r="I25" s="21">
        <v>595.92</v>
      </c>
      <c r="J25" s="21">
        <v>620.61</v>
      </c>
      <c r="K25" s="27"/>
      <c r="L25" s="4">
        <v>18</v>
      </c>
      <c r="N25" s="25" t="s">
        <v>14</v>
      </c>
      <c r="O25" s="21">
        <v>666.73</v>
      </c>
      <c r="P25" s="21">
        <v>715.21</v>
      </c>
      <c r="Q25" s="21">
        <v>785.92</v>
      </c>
      <c r="R25" s="21">
        <v>896.77</v>
      </c>
      <c r="S25" s="21">
        <v>992.25</v>
      </c>
      <c r="T25" s="21">
        <v>1049.28</v>
      </c>
      <c r="U25" s="21">
        <v>1065.78</v>
      </c>
      <c r="V25" s="27"/>
      <c r="W25" s="4">
        <v>18</v>
      </c>
      <c r="Y25" s="25" t="s">
        <v>14</v>
      </c>
      <c r="Z25" s="21">
        <v>1110.44</v>
      </c>
      <c r="AA25" s="21">
        <v>1146.58</v>
      </c>
      <c r="AB25" s="21">
        <v>1178.09</v>
      </c>
      <c r="AC25" s="21">
        <v>1218.98</v>
      </c>
      <c r="AD25" s="21">
        <v>1262.6</v>
      </c>
      <c r="AE25" s="21">
        <v>1316.31</v>
      </c>
      <c r="AF25" s="21">
        <v>1395.62</v>
      </c>
      <c r="AG25" s="21">
        <v>1512.14</v>
      </c>
    </row>
    <row r="26" spans="1:33" ht="12" customHeight="1">
      <c r="A26" s="4">
        <v>19</v>
      </c>
      <c r="C26" s="20" t="s">
        <v>15</v>
      </c>
      <c r="D26" s="21">
        <v>4.95</v>
      </c>
      <c r="E26" s="21">
        <v>5.32</v>
      </c>
      <c r="F26" s="21">
        <v>6.29</v>
      </c>
      <c r="G26" s="21">
        <v>6.5</v>
      </c>
      <c r="H26" s="21">
        <v>7.36</v>
      </c>
      <c r="I26" s="21">
        <v>8.19</v>
      </c>
      <c r="J26" s="21">
        <v>9.06</v>
      </c>
      <c r="L26" s="4">
        <v>19</v>
      </c>
      <c r="N26" s="20" t="s">
        <v>15</v>
      </c>
      <c r="O26" s="21">
        <v>9.86</v>
      </c>
      <c r="P26" s="21">
        <v>11.16</v>
      </c>
      <c r="Q26" s="21">
        <v>12.15</v>
      </c>
      <c r="R26" s="21">
        <v>13.83</v>
      </c>
      <c r="S26" s="21">
        <v>15</v>
      </c>
      <c r="T26" s="21">
        <v>17.29</v>
      </c>
      <c r="U26" s="21">
        <v>18.48</v>
      </c>
      <c r="W26" s="4">
        <v>19</v>
      </c>
      <c r="Y26" s="20" t="s">
        <v>15</v>
      </c>
      <c r="Z26" s="21">
        <v>20.83</v>
      </c>
      <c r="AA26" s="21">
        <v>22.3</v>
      </c>
      <c r="AB26" s="21">
        <v>23.97</v>
      </c>
      <c r="AC26" s="21">
        <v>25.08</v>
      </c>
      <c r="AD26" s="21">
        <v>26.64</v>
      </c>
      <c r="AE26" s="21">
        <v>28.06</v>
      </c>
      <c r="AF26" s="21">
        <v>29.67</v>
      </c>
      <c r="AG26" s="21">
        <v>31.2</v>
      </c>
    </row>
    <row r="27" spans="1:33" ht="19.5" customHeight="1">
      <c r="A27" s="4">
        <v>20</v>
      </c>
      <c r="C27" s="28" t="s">
        <v>16</v>
      </c>
      <c r="D27" s="21">
        <v>892.14</v>
      </c>
      <c r="E27" s="21">
        <v>1022.93</v>
      </c>
      <c r="F27" s="21">
        <v>1157.16</v>
      </c>
      <c r="G27" s="21">
        <v>1274.79</v>
      </c>
      <c r="H27" s="21">
        <v>1416.79</v>
      </c>
      <c r="I27" s="21">
        <v>1558.2</v>
      </c>
      <c r="J27" s="21">
        <v>1635.36</v>
      </c>
      <c r="L27" s="4">
        <v>20</v>
      </c>
      <c r="N27" s="28" t="s">
        <v>16</v>
      </c>
      <c r="O27" s="21">
        <v>1755.91</v>
      </c>
      <c r="P27" s="21">
        <v>1884.62</v>
      </c>
      <c r="Q27" s="21">
        <v>2050.96</v>
      </c>
      <c r="R27" s="21">
        <v>2317.16</v>
      </c>
      <c r="S27" s="21">
        <v>2556.83</v>
      </c>
      <c r="T27" s="21">
        <v>2737.92</v>
      </c>
      <c r="U27" s="21">
        <v>2829.65</v>
      </c>
      <c r="W27" s="4">
        <v>20</v>
      </c>
      <c r="Y27" s="28" t="s">
        <v>16</v>
      </c>
      <c r="Z27" s="21">
        <v>2980.34</v>
      </c>
      <c r="AA27" s="21">
        <v>3088.68</v>
      </c>
      <c r="AB27" s="21">
        <v>3179.98</v>
      </c>
      <c r="AC27" s="21">
        <v>3287.61</v>
      </c>
      <c r="AD27" s="21">
        <v>3407.34</v>
      </c>
      <c r="AE27" s="21">
        <v>3561.24</v>
      </c>
      <c r="AF27" s="21">
        <v>3779.31</v>
      </c>
      <c r="AG27" s="21">
        <v>4078.08</v>
      </c>
    </row>
    <row r="28" spans="1:33" ht="21.75" customHeight="1">
      <c r="A28" s="29" t="s">
        <v>18</v>
      </c>
      <c r="B28" s="29"/>
      <c r="C28" s="29"/>
      <c r="D28" s="29"/>
      <c r="E28" s="29"/>
      <c r="F28" s="29"/>
      <c r="G28" s="29"/>
      <c r="H28" s="29"/>
      <c r="I28" s="29"/>
      <c r="J28" s="29"/>
      <c r="K28" s="27"/>
      <c r="L28" s="29" t="s">
        <v>18</v>
      </c>
      <c r="M28" s="29"/>
      <c r="N28" s="29"/>
      <c r="O28" s="29"/>
      <c r="P28" s="29"/>
      <c r="Q28" s="29"/>
      <c r="R28" s="29"/>
      <c r="S28" s="29"/>
      <c r="T28" s="29"/>
      <c r="U28" s="29"/>
      <c r="V28" s="27"/>
      <c r="W28" s="16" t="s">
        <v>18</v>
      </c>
      <c r="X28" s="29"/>
      <c r="Y28" s="29"/>
      <c r="Z28" s="29"/>
      <c r="AA28" s="29"/>
      <c r="AB28" s="29"/>
      <c r="AC28" s="29"/>
      <c r="AD28" s="29"/>
      <c r="AE28" s="29"/>
      <c r="AF28" s="29"/>
      <c r="AG28" s="29"/>
    </row>
    <row r="29" spans="1:33" ht="13.5" customHeight="1">
      <c r="A29" s="1" t="s">
        <v>5</v>
      </c>
      <c r="B29" s="1"/>
      <c r="C29" s="1"/>
      <c r="D29" s="1"/>
      <c r="E29" s="1"/>
      <c r="F29" s="1"/>
      <c r="G29" s="1"/>
      <c r="H29" s="1"/>
      <c r="I29" s="1"/>
      <c r="J29" s="1"/>
      <c r="L29" s="1" t="s">
        <v>5</v>
      </c>
      <c r="M29" s="1"/>
      <c r="N29" s="1"/>
      <c r="O29" s="1"/>
      <c r="P29" s="1"/>
      <c r="Q29" s="1"/>
      <c r="R29" s="1"/>
      <c r="S29" s="1"/>
      <c r="T29" s="1"/>
      <c r="U29" s="1"/>
      <c r="W29" s="1" t="s">
        <v>5</v>
      </c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9.5" customHeight="1">
      <c r="A30" s="4">
        <v>21</v>
      </c>
      <c r="C30" s="20" t="s">
        <v>6</v>
      </c>
      <c r="D30" s="21">
        <v>3692.65</v>
      </c>
      <c r="E30" s="21">
        <v>3887.1</v>
      </c>
      <c r="F30" s="21">
        <v>4091.9</v>
      </c>
      <c r="G30" s="21">
        <v>4300.58</v>
      </c>
      <c r="H30" s="21">
        <v>4505.92</v>
      </c>
      <c r="I30" s="21">
        <v>4682.71</v>
      </c>
      <c r="J30" s="21">
        <v>4846.52</v>
      </c>
      <c r="K30" s="27"/>
      <c r="L30" s="4">
        <v>21</v>
      </c>
      <c r="N30" s="20" t="s">
        <v>6</v>
      </c>
      <c r="O30" s="21">
        <v>5014.11</v>
      </c>
      <c r="P30" s="21">
        <v>5186.58</v>
      </c>
      <c r="Q30" s="21">
        <v>5363.94</v>
      </c>
      <c r="R30" s="21">
        <v>5552.41</v>
      </c>
      <c r="S30" s="21">
        <v>5741.99</v>
      </c>
      <c r="T30" s="21">
        <v>5913.42</v>
      </c>
      <c r="U30" s="21">
        <v>6067.52</v>
      </c>
      <c r="V30" s="27"/>
      <c r="W30" s="4">
        <v>21</v>
      </c>
      <c r="Y30" s="20" t="s">
        <v>6</v>
      </c>
      <c r="Z30" s="21">
        <v>6224.13</v>
      </c>
      <c r="AA30" s="21">
        <v>6374.03</v>
      </c>
      <c r="AB30" s="21">
        <v>6520.41</v>
      </c>
      <c r="AC30" s="21">
        <v>6671.08</v>
      </c>
      <c r="AD30" s="21">
        <v>6823.27</v>
      </c>
      <c r="AE30" s="21">
        <v>6984.51</v>
      </c>
      <c r="AF30" s="21">
        <v>7159.87</v>
      </c>
      <c r="AG30" s="21">
        <v>7354.83</v>
      </c>
    </row>
    <row r="31" spans="1:33" ht="12" customHeight="1">
      <c r="A31" s="4">
        <v>22</v>
      </c>
      <c r="C31" s="23" t="s">
        <v>7</v>
      </c>
      <c r="D31" s="21">
        <v>8.17</v>
      </c>
      <c r="E31" s="21">
        <v>8.12</v>
      </c>
      <c r="F31" s="21">
        <v>8.06</v>
      </c>
      <c r="G31" s="21">
        <v>8.15</v>
      </c>
      <c r="H31" s="21">
        <v>8.24</v>
      </c>
      <c r="I31" s="21">
        <v>8.18</v>
      </c>
      <c r="J31" s="21">
        <v>8.24</v>
      </c>
      <c r="K31" s="24"/>
      <c r="L31" s="4">
        <v>22</v>
      </c>
      <c r="N31" s="23" t="s">
        <v>7</v>
      </c>
      <c r="O31" s="21">
        <v>8.24</v>
      </c>
      <c r="P31" s="21">
        <v>8.31</v>
      </c>
      <c r="Q31" s="21">
        <v>8.21</v>
      </c>
      <c r="R31" s="21">
        <v>8.25</v>
      </c>
      <c r="S31" s="21">
        <v>8.3</v>
      </c>
      <c r="T31" s="21">
        <v>8.29</v>
      </c>
      <c r="U31" s="21">
        <v>8.44</v>
      </c>
      <c r="V31" s="24"/>
      <c r="W31" s="4">
        <v>22</v>
      </c>
      <c r="Y31" s="23" t="s">
        <v>7</v>
      </c>
      <c r="Z31" s="21">
        <v>8.62</v>
      </c>
      <c r="AA31" s="21">
        <v>8.52</v>
      </c>
      <c r="AB31" s="21">
        <v>8.47</v>
      </c>
      <c r="AC31" s="21">
        <v>8.39</v>
      </c>
      <c r="AD31" s="21">
        <v>8.15</v>
      </c>
      <c r="AE31" s="21">
        <v>8.17</v>
      </c>
      <c r="AF31" s="21">
        <v>8.18</v>
      </c>
      <c r="AG31" s="21">
        <v>7.98</v>
      </c>
    </row>
    <row r="32" spans="1:33" ht="12" customHeight="1">
      <c r="A32" s="4">
        <v>23</v>
      </c>
      <c r="C32" s="23" t="s">
        <v>8</v>
      </c>
      <c r="D32" s="21">
        <v>717.21</v>
      </c>
      <c r="E32" s="21">
        <v>767.25</v>
      </c>
      <c r="F32" s="21">
        <v>817.13</v>
      </c>
      <c r="G32" s="21">
        <v>861.66</v>
      </c>
      <c r="H32" s="21">
        <v>902.97</v>
      </c>
      <c r="I32" s="21">
        <v>932.09</v>
      </c>
      <c r="J32" s="21">
        <v>957.83</v>
      </c>
      <c r="L32" s="4">
        <v>23</v>
      </c>
      <c r="N32" s="23" t="s">
        <v>8</v>
      </c>
      <c r="O32" s="21">
        <v>985.25</v>
      </c>
      <c r="P32" s="21">
        <v>1015.72</v>
      </c>
      <c r="Q32" s="21">
        <v>1049</v>
      </c>
      <c r="R32" s="21">
        <v>1086.23</v>
      </c>
      <c r="S32" s="21">
        <v>1122.35</v>
      </c>
      <c r="T32" s="21">
        <v>1149.95</v>
      </c>
      <c r="U32" s="21">
        <v>1167.26</v>
      </c>
      <c r="W32" s="4">
        <v>23</v>
      </c>
      <c r="Y32" s="23" t="s">
        <v>8</v>
      </c>
      <c r="Z32" s="21">
        <v>1185.95</v>
      </c>
      <c r="AA32" s="21">
        <v>1198.47</v>
      </c>
      <c r="AB32" s="21">
        <v>1215.55</v>
      </c>
      <c r="AC32" s="21">
        <v>1234.1</v>
      </c>
      <c r="AD32" s="21">
        <v>1254.17</v>
      </c>
      <c r="AE32" s="21">
        <v>1278.58</v>
      </c>
      <c r="AF32" s="21">
        <v>1309.69</v>
      </c>
      <c r="AG32" s="21">
        <v>1354.07</v>
      </c>
    </row>
    <row r="33" spans="1:33" ht="12" customHeight="1">
      <c r="A33" s="4">
        <v>24</v>
      </c>
      <c r="C33" s="25" t="s">
        <v>9</v>
      </c>
      <c r="D33" s="26" t="s">
        <v>10</v>
      </c>
      <c r="E33" s="26" t="s">
        <v>10</v>
      </c>
      <c r="F33" s="26" t="s">
        <v>10</v>
      </c>
      <c r="G33" s="26" t="s">
        <v>10</v>
      </c>
      <c r="H33" s="26" t="s">
        <v>10</v>
      </c>
      <c r="I33" s="26" t="s">
        <v>10</v>
      </c>
      <c r="J33" s="26" t="s">
        <v>10</v>
      </c>
      <c r="L33" s="4">
        <v>24</v>
      </c>
      <c r="N33" s="25" t="s">
        <v>9</v>
      </c>
      <c r="O33" s="26" t="s">
        <v>10</v>
      </c>
      <c r="P33" s="26" t="s">
        <v>10</v>
      </c>
      <c r="Q33" s="26" t="s">
        <v>10</v>
      </c>
      <c r="R33" s="26" t="s">
        <v>10</v>
      </c>
      <c r="S33" s="26" t="s">
        <v>10</v>
      </c>
      <c r="T33" s="26" t="s">
        <v>10</v>
      </c>
      <c r="U33" s="26" t="s">
        <v>10</v>
      </c>
      <c r="W33" s="4">
        <v>24</v>
      </c>
      <c r="Y33" s="25" t="s">
        <v>9</v>
      </c>
      <c r="Z33" s="26" t="s">
        <v>10</v>
      </c>
      <c r="AA33" s="26" t="s">
        <v>10</v>
      </c>
      <c r="AB33" s="26" t="s">
        <v>10</v>
      </c>
      <c r="AC33" s="26" t="s">
        <v>10</v>
      </c>
      <c r="AD33" s="26" t="s">
        <v>10</v>
      </c>
      <c r="AE33" s="26" t="s">
        <v>10</v>
      </c>
      <c r="AF33" s="26" t="s">
        <v>10</v>
      </c>
      <c r="AG33" s="26" t="s">
        <v>10</v>
      </c>
    </row>
    <row r="34" spans="1:33" ht="12" customHeight="1">
      <c r="A34" s="4">
        <v>25</v>
      </c>
      <c r="C34" s="25" t="s">
        <v>11</v>
      </c>
      <c r="D34" s="26" t="s">
        <v>10</v>
      </c>
      <c r="E34" s="26" t="s">
        <v>10</v>
      </c>
      <c r="F34" s="26" t="s">
        <v>10</v>
      </c>
      <c r="G34" s="26" t="s">
        <v>10</v>
      </c>
      <c r="H34" s="26" t="s">
        <v>10</v>
      </c>
      <c r="I34" s="26" t="s">
        <v>10</v>
      </c>
      <c r="J34" s="26" t="s">
        <v>10</v>
      </c>
      <c r="L34" s="4">
        <v>25</v>
      </c>
      <c r="N34" s="25" t="s">
        <v>11</v>
      </c>
      <c r="O34" s="26" t="s">
        <v>10</v>
      </c>
      <c r="P34" s="26" t="s">
        <v>10</v>
      </c>
      <c r="Q34" s="26" t="s">
        <v>10</v>
      </c>
      <c r="R34" s="26" t="s">
        <v>10</v>
      </c>
      <c r="S34" s="26" t="s">
        <v>10</v>
      </c>
      <c r="T34" s="26" t="s">
        <v>10</v>
      </c>
      <c r="U34" s="26" t="s">
        <v>10</v>
      </c>
      <c r="W34" s="4">
        <v>25</v>
      </c>
      <c r="Y34" s="25" t="s">
        <v>11</v>
      </c>
      <c r="Z34" s="26" t="s">
        <v>10</v>
      </c>
      <c r="AA34" s="26" t="s">
        <v>10</v>
      </c>
      <c r="AB34" s="26" t="s">
        <v>10</v>
      </c>
      <c r="AC34" s="26" t="s">
        <v>10</v>
      </c>
      <c r="AD34" s="26" t="s">
        <v>10</v>
      </c>
      <c r="AE34" s="26" t="s">
        <v>10</v>
      </c>
      <c r="AF34" s="26" t="s">
        <v>10</v>
      </c>
      <c r="AG34" s="26" t="s">
        <v>10</v>
      </c>
    </row>
    <row r="35" spans="1:33" ht="12" customHeight="1">
      <c r="A35" s="4">
        <v>26</v>
      </c>
      <c r="C35" s="23" t="s">
        <v>12</v>
      </c>
      <c r="D35" s="21">
        <v>2967.27</v>
      </c>
      <c r="E35" s="21">
        <v>3111.73</v>
      </c>
      <c r="F35" s="21">
        <v>3266.71</v>
      </c>
      <c r="G35" s="21">
        <v>3430.77</v>
      </c>
      <c r="H35" s="21">
        <v>3594.71</v>
      </c>
      <c r="I35" s="21">
        <v>3742.44</v>
      </c>
      <c r="J35" s="21">
        <v>3880.45</v>
      </c>
      <c r="K35" s="27"/>
      <c r="L35" s="4">
        <v>26</v>
      </c>
      <c r="N35" s="23" t="s">
        <v>12</v>
      </c>
      <c r="O35" s="21">
        <v>4020.62</v>
      </c>
      <c r="P35" s="21">
        <v>4162.55</v>
      </c>
      <c r="Q35" s="21">
        <v>4306.73</v>
      </c>
      <c r="R35" s="21">
        <v>4457.93</v>
      </c>
      <c r="S35" s="21">
        <v>4611.34</v>
      </c>
      <c r="T35" s="21">
        <v>4755.18</v>
      </c>
      <c r="U35" s="21">
        <v>4891.82</v>
      </c>
      <c r="V35" s="27"/>
      <c r="W35" s="4">
        <v>26</v>
      </c>
      <c r="Y35" s="23" t="s">
        <v>12</v>
      </c>
      <c r="Z35" s="21">
        <v>5029.56</v>
      </c>
      <c r="AA35" s="21">
        <v>5167.04</v>
      </c>
      <c r="AB35" s="21">
        <v>5296.39</v>
      </c>
      <c r="AC35" s="21">
        <v>5428.59</v>
      </c>
      <c r="AD35" s="21">
        <v>5560.95</v>
      </c>
      <c r="AE35" s="21">
        <v>5697.76</v>
      </c>
      <c r="AF35" s="21">
        <v>5842</v>
      </c>
      <c r="AG35" s="21">
        <v>5992.78</v>
      </c>
    </row>
    <row r="36" spans="1:33" ht="12" customHeight="1">
      <c r="A36" s="4">
        <v>27</v>
      </c>
      <c r="C36" s="25" t="s">
        <v>13</v>
      </c>
      <c r="D36" s="21">
        <v>1634.66</v>
      </c>
      <c r="E36" s="21">
        <v>1705.6</v>
      </c>
      <c r="F36" s="21">
        <v>1784.07</v>
      </c>
      <c r="G36" s="21">
        <v>1872.69</v>
      </c>
      <c r="H36" s="21">
        <v>1962.61</v>
      </c>
      <c r="I36" s="21">
        <v>2039.02</v>
      </c>
      <c r="J36" s="21">
        <v>2107.92</v>
      </c>
      <c r="K36" s="30"/>
      <c r="L36" s="4">
        <v>27</v>
      </c>
      <c r="N36" s="25" t="s">
        <v>13</v>
      </c>
      <c r="O36" s="21">
        <v>2179.31</v>
      </c>
      <c r="P36" s="21">
        <v>2253.45</v>
      </c>
      <c r="Q36" s="21">
        <v>2329.39</v>
      </c>
      <c r="R36" s="21">
        <v>2410.33</v>
      </c>
      <c r="S36" s="21">
        <v>2493.03</v>
      </c>
      <c r="T36" s="21">
        <v>2571.23</v>
      </c>
      <c r="U36" s="21">
        <v>2645.36</v>
      </c>
      <c r="V36" s="30"/>
      <c r="W36" s="4">
        <v>27</v>
      </c>
      <c r="Y36" s="25" t="s">
        <v>13</v>
      </c>
      <c r="Z36" s="21">
        <v>2723.48</v>
      </c>
      <c r="AA36" s="21">
        <v>2803.25</v>
      </c>
      <c r="AB36" s="21">
        <v>2875.05</v>
      </c>
      <c r="AC36" s="21">
        <v>2946.65</v>
      </c>
      <c r="AD36" s="21">
        <v>3017.62</v>
      </c>
      <c r="AE36" s="21">
        <v>3091.57</v>
      </c>
      <c r="AF36" s="21">
        <v>3170.57</v>
      </c>
      <c r="AG36" s="21">
        <v>3256.11</v>
      </c>
    </row>
    <row r="37" spans="1:33" ht="12" customHeight="1">
      <c r="A37" s="4">
        <v>28</v>
      </c>
      <c r="C37" s="25" t="s">
        <v>14</v>
      </c>
      <c r="D37" s="21">
        <v>1332.61</v>
      </c>
      <c r="E37" s="21">
        <v>1406.13</v>
      </c>
      <c r="F37" s="21">
        <v>1482.64</v>
      </c>
      <c r="G37" s="21">
        <v>1558.08</v>
      </c>
      <c r="H37" s="21">
        <v>1632.1</v>
      </c>
      <c r="I37" s="21">
        <v>1703.42</v>
      </c>
      <c r="J37" s="21">
        <v>1772.53</v>
      </c>
      <c r="K37" s="22"/>
      <c r="L37" s="4">
        <v>28</v>
      </c>
      <c r="N37" s="25" t="s">
        <v>14</v>
      </c>
      <c r="O37" s="21">
        <v>1841.31</v>
      </c>
      <c r="P37" s="21">
        <v>1909.1</v>
      </c>
      <c r="Q37" s="21">
        <v>1977.34</v>
      </c>
      <c r="R37" s="21">
        <v>2047.6</v>
      </c>
      <c r="S37" s="21">
        <v>2118.31</v>
      </c>
      <c r="T37" s="21">
        <v>2183.95</v>
      </c>
      <c r="U37" s="21">
        <v>2246.46</v>
      </c>
      <c r="V37" s="22"/>
      <c r="W37" s="4">
        <v>28</v>
      </c>
      <c r="Y37" s="25" t="s">
        <v>14</v>
      </c>
      <c r="Z37" s="21">
        <v>2306.08</v>
      </c>
      <c r="AA37" s="21">
        <v>2363.79</v>
      </c>
      <c r="AB37" s="21">
        <v>2421.34</v>
      </c>
      <c r="AC37" s="21">
        <v>2481.94</v>
      </c>
      <c r="AD37" s="21">
        <v>2543.33</v>
      </c>
      <c r="AE37" s="21">
        <v>2606.19</v>
      </c>
      <c r="AF37" s="21">
        <v>2671.43</v>
      </c>
      <c r="AG37" s="21">
        <v>2736.67</v>
      </c>
    </row>
    <row r="38" spans="1:33" ht="12" customHeight="1">
      <c r="A38" s="4">
        <v>29</v>
      </c>
      <c r="C38" s="20" t="s">
        <v>15</v>
      </c>
      <c r="D38" s="21">
        <v>8.07</v>
      </c>
      <c r="E38" s="21">
        <v>9.08</v>
      </c>
      <c r="F38" s="21">
        <v>10.18</v>
      </c>
      <c r="G38" s="21">
        <v>11.31</v>
      </c>
      <c r="H38" s="21">
        <v>12.43</v>
      </c>
      <c r="I38" s="21">
        <v>13.64</v>
      </c>
      <c r="J38" s="21">
        <v>14.86</v>
      </c>
      <c r="L38" s="4">
        <v>29</v>
      </c>
      <c r="N38" s="20" t="s">
        <v>15</v>
      </c>
      <c r="O38" s="21">
        <v>16.16</v>
      </c>
      <c r="P38" s="21">
        <v>17.66</v>
      </c>
      <c r="Q38" s="21">
        <v>19.33</v>
      </c>
      <c r="R38" s="21">
        <v>21.14</v>
      </c>
      <c r="S38" s="21">
        <v>23.14</v>
      </c>
      <c r="T38" s="21">
        <v>25.29</v>
      </c>
      <c r="U38" s="21">
        <v>27.63</v>
      </c>
      <c r="W38" s="4">
        <v>29</v>
      </c>
      <c r="Y38" s="20" t="s">
        <v>15</v>
      </c>
      <c r="Z38" s="21">
        <v>29.95</v>
      </c>
      <c r="AA38" s="21">
        <v>32.48</v>
      </c>
      <c r="AB38" s="21">
        <v>35.17</v>
      </c>
      <c r="AC38" s="21">
        <v>38.1</v>
      </c>
      <c r="AD38" s="21">
        <v>41.27</v>
      </c>
      <c r="AE38" s="21">
        <v>44.49</v>
      </c>
      <c r="AF38" s="21">
        <v>47.97</v>
      </c>
      <c r="AG38" s="21">
        <v>51.51</v>
      </c>
    </row>
    <row r="39" spans="1:33" ht="19.5" customHeight="1">
      <c r="A39" s="4">
        <v>30</v>
      </c>
      <c r="C39" s="28" t="s">
        <v>16</v>
      </c>
      <c r="D39" s="21">
        <v>3700.72</v>
      </c>
      <c r="E39" s="21">
        <v>3896.18</v>
      </c>
      <c r="F39" s="21">
        <v>4102.08</v>
      </c>
      <c r="G39" s="21">
        <v>4311.89</v>
      </c>
      <c r="H39" s="21">
        <v>4518.35</v>
      </c>
      <c r="I39" s="21">
        <v>4696.35</v>
      </c>
      <c r="J39" s="21">
        <v>4861.38</v>
      </c>
      <c r="L39" s="4">
        <v>30</v>
      </c>
      <c r="N39" s="28" t="s">
        <v>16</v>
      </c>
      <c r="O39" s="21">
        <v>5030.27</v>
      </c>
      <c r="P39" s="21">
        <v>5204.24</v>
      </c>
      <c r="Q39" s="21">
        <v>5383.27</v>
      </c>
      <c r="R39" s="21">
        <v>5573.55</v>
      </c>
      <c r="S39" s="21">
        <v>5765.13</v>
      </c>
      <c r="T39" s="21">
        <v>5938.71</v>
      </c>
      <c r="U39" s="21">
        <v>6095.15</v>
      </c>
      <c r="W39" s="4">
        <v>30</v>
      </c>
      <c r="Y39" s="28" t="s">
        <v>16</v>
      </c>
      <c r="Z39" s="21">
        <v>6254.08</v>
      </c>
      <c r="AA39" s="21">
        <v>6406.51</v>
      </c>
      <c r="AB39" s="21">
        <v>6555.58</v>
      </c>
      <c r="AC39" s="21">
        <v>6709.18</v>
      </c>
      <c r="AD39" s="21">
        <v>6864.54</v>
      </c>
      <c r="AE39" s="21">
        <v>7029</v>
      </c>
      <c r="AF39" s="21">
        <v>7207.84</v>
      </c>
      <c r="AG39" s="21">
        <v>7406.34</v>
      </c>
    </row>
    <row r="40" spans="1:33" ht="21.75" customHeight="1">
      <c r="A40" s="1" t="s">
        <v>17</v>
      </c>
      <c r="B40" s="1"/>
      <c r="C40" s="1"/>
      <c r="D40" s="1"/>
      <c r="E40" s="1"/>
      <c r="F40" s="1"/>
      <c r="G40" s="1"/>
      <c r="H40" s="1"/>
      <c r="I40" s="1"/>
      <c r="J40" s="1"/>
      <c r="L40" s="1" t="s">
        <v>17</v>
      </c>
      <c r="M40" s="1"/>
      <c r="N40" s="1"/>
      <c r="O40" s="1"/>
      <c r="P40" s="1"/>
      <c r="Q40" s="1"/>
      <c r="R40" s="1"/>
      <c r="S40" s="1"/>
      <c r="T40" s="1"/>
      <c r="U40" s="1"/>
      <c r="W40" s="1" t="s">
        <v>17</v>
      </c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9.5" customHeight="1">
      <c r="A41" s="4">
        <v>31</v>
      </c>
      <c r="C41" s="20" t="s">
        <v>6</v>
      </c>
      <c r="D41" s="21">
        <v>2595.28</v>
      </c>
      <c r="E41" s="21">
        <v>2734.48</v>
      </c>
      <c r="F41" s="21">
        <v>2880.36</v>
      </c>
      <c r="G41" s="21">
        <v>3026.57</v>
      </c>
      <c r="H41" s="21">
        <v>3165.97</v>
      </c>
      <c r="I41" s="21">
        <v>3274.94</v>
      </c>
      <c r="J41" s="21">
        <v>3369.95</v>
      </c>
      <c r="L41" s="4">
        <v>31</v>
      </c>
      <c r="N41" s="20" t="s">
        <v>6</v>
      </c>
      <c r="O41" s="21">
        <v>3468.27</v>
      </c>
      <c r="P41" s="21">
        <v>3571.03</v>
      </c>
      <c r="Q41" s="21">
        <v>3677.74</v>
      </c>
      <c r="R41" s="21">
        <v>3793.7</v>
      </c>
      <c r="S41" s="21">
        <v>3908.63</v>
      </c>
      <c r="T41" s="21">
        <v>4004.31</v>
      </c>
      <c r="U41" s="21">
        <v>4082.11</v>
      </c>
      <c r="W41" s="4">
        <v>31</v>
      </c>
      <c r="Y41" s="20" t="s">
        <v>6</v>
      </c>
      <c r="Z41" s="21">
        <v>4161.77</v>
      </c>
      <c r="AA41" s="21">
        <v>4236.69</v>
      </c>
      <c r="AB41" s="21">
        <v>4307.57</v>
      </c>
      <c r="AC41" s="21">
        <v>4381.79</v>
      </c>
      <c r="AD41" s="21">
        <v>4457.01</v>
      </c>
      <c r="AE41" s="21">
        <v>4539.84</v>
      </c>
      <c r="AF41" s="21">
        <v>4635.45</v>
      </c>
      <c r="AG41" s="21">
        <v>4746.53</v>
      </c>
    </row>
    <row r="42" spans="1:33" ht="12" customHeight="1">
      <c r="A42" s="4">
        <v>32</v>
      </c>
      <c r="C42" s="23" t="s">
        <v>7</v>
      </c>
      <c r="D42" s="21">
        <v>6.68</v>
      </c>
      <c r="E42" s="21">
        <v>6.59</v>
      </c>
      <c r="F42" s="21">
        <v>6.5</v>
      </c>
      <c r="G42" s="21">
        <v>6.58</v>
      </c>
      <c r="H42" s="21">
        <v>6.66</v>
      </c>
      <c r="I42" s="21">
        <v>6.61</v>
      </c>
      <c r="J42" s="21">
        <v>6.66</v>
      </c>
      <c r="K42" s="30"/>
      <c r="L42" s="4">
        <v>32</v>
      </c>
      <c r="N42" s="23" t="s">
        <v>7</v>
      </c>
      <c r="O42" s="21">
        <v>6.67</v>
      </c>
      <c r="P42" s="21">
        <v>6.74</v>
      </c>
      <c r="Q42" s="21">
        <v>6.72</v>
      </c>
      <c r="R42" s="21">
        <v>6.76</v>
      </c>
      <c r="S42" s="21">
        <v>6.79</v>
      </c>
      <c r="T42" s="21">
        <v>6.77</v>
      </c>
      <c r="U42" s="21">
        <v>6.91</v>
      </c>
      <c r="V42" s="30"/>
      <c r="W42" s="4">
        <v>32</v>
      </c>
      <c r="Y42" s="23" t="s">
        <v>7</v>
      </c>
      <c r="Z42" s="21">
        <v>7.08</v>
      </c>
      <c r="AA42" s="21">
        <v>6.97</v>
      </c>
      <c r="AB42" s="21">
        <v>6.93</v>
      </c>
      <c r="AC42" s="21">
        <v>6.86</v>
      </c>
      <c r="AD42" s="21">
        <v>6.62</v>
      </c>
      <c r="AE42" s="21">
        <v>6.6</v>
      </c>
      <c r="AF42" s="21">
        <v>6.59</v>
      </c>
      <c r="AG42" s="21">
        <v>6.47</v>
      </c>
    </row>
    <row r="43" spans="1:33" ht="12" customHeight="1">
      <c r="A43" s="4">
        <v>33</v>
      </c>
      <c r="C43" s="23" t="s">
        <v>8</v>
      </c>
      <c r="D43" s="21">
        <v>413.47</v>
      </c>
      <c r="E43" s="21">
        <v>445.02</v>
      </c>
      <c r="F43" s="21">
        <v>475.22</v>
      </c>
      <c r="G43" s="21">
        <v>499</v>
      </c>
      <c r="H43" s="21">
        <v>518.71</v>
      </c>
      <c r="I43" s="21">
        <v>526.79</v>
      </c>
      <c r="J43" s="21">
        <v>532.64</v>
      </c>
      <c r="K43" s="22"/>
      <c r="L43" s="4">
        <v>33</v>
      </c>
      <c r="N43" s="23" t="s">
        <v>8</v>
      </c>
      <c r="O43" s="21">
        <v>541.68</v>
      </c>
      <c r="P43" s="21">
        <v>555.11</v>
      </c>
      <c r="Q43" s="21">
        <v>572.11</v>
      </c>
      <c r="R43" s="21">
        <v>593.08</v>
      </c>
      <c r="S43" s="21">
        <v>612.71</v>
      </c>
      <c r="T43" s="21">
        <v>624.46</v>
      </c>
      <c r="U43" s="21">
        <v>626.73</v>
      </c>
      <c r="V43" s="22"/>
      <c r="W43" s="4">
        <v>33</v>
      </c>
      <c r="Y43" s="23" t="s">
        <v>8</v>
      </c>
      <c r="Z43" s="21">
        <v>631.37</v>
      </c>
      <c r="AA43" s="21">
        <v>632.44</v>
      </c>
      <c r="AB43" s="21">
        <v>639.19</v>
      </c>
      <c r="AC43" s="21">
        <v>647.42</v>
      </c>
      <c r="AD43" s="21">
        <v>657.74</v>
      </c>
      <c r="AE43" s="21">
        <v>672.05</v>
      </c>
      <c r="AF43" s="21">
        <v>692.43</v>
      </c>
      <c r="AG43" s="21">
        <v>723.14</v>
      </c>
    </row>
    <row r="44" spans="1:33" ht="12" customHeight="1">
      <c r="A44" s="4">
        <v>34</v>
      </c>
      <c r="C44" s="25" t="s">
        <v>9</v>
      </c>
      <c r="D44" s="26" t="s">
        <v>10</v>
      </c>
      <c r="E44" s="26" t="s">
        <v>10</v>
      </c>
      <c r="F44" s="26" t="s">
        <v>10</v>
      </c>
      <c r="G44" s="26" t="s">
        <v>10</v>
      </c>
      <c r="H44" s="26" t="s">
        <v>10</v>
      </c>
      <c r="I44" s="26" t="s">
        <v>10</v>
      </c>
      <c r="J44" s="26" t="s">
        <v>10</v>
      </c>
      <c r="L44" s="4">
        <v>34</v>
      </c>
      <c r="N44" s="25" t="s">
        <v>9</v>
      </c>
      <c r="O44" s="26" t="s">
        <v>10</v>
      </c>
      <c r="P44" s="26" t="s">
        <v>10</v>
      </c>
      <c r="Q44" s="26" t="s">
        <v>10</v>
      </c>
      <c r="R44" s="26" t="s">
        <v>10</v>
      </c>
      <c r="S44" s="26" t="s">
        <v>10</v>
      </c>
      <c r="T44" s="26" t="s">
        <v>10</v>
      </c>
      <c r="U44" s="26" t="s">
        <v>10</v>
      </c>
      <c r="W44" s="4">
        <v>34</v>
      </c>
      <c r="Y44" s="25" t="s">
        <v>9</v>
      </c>
      <c r="Z44" s="26" t="s">
        <v>10</v>
      </c>
      <c r="AA44" s="26" t="s">
        <v>10</v>
      </c>
      <c r="AB44" s="26" t="s">
        <v>10</v>
      </c>
      <c r="AC44" s="26" t="s">
        <v>10</v>
      </c>
      <c r="AD44" s="26" t="s">
        <v>10</v>
      </c>
      <c r="AE44" s="26" t="s">
        <v>10</v>
      </c>
      <c r="AF44" s="26" t="s">
        <v>10</v>
      </c>
      <c r="AG44" s="26" t="s">
        <v>10</v>
      </c>
    </row>
    <row r="45" spans="1:33" ht="12" customHeight="1">
      <c r="A45" s="4">
        <v>35</v>
      </c>
      <c r="C45" s="25" t="s">
        <v>11</v>
      </c>
      <c r="D45" s="26" t="s">
        <v>10</v>
      </c>
      <c r="E45" s="26" t="s">
        <v>10</v>
      </c>
      <c r="F45" s="26" t="s">
        <v>10</v>
      </c>
      <c r="G45" s="26" t="s">
        <v>10</v>
      </c>
      <c r="H45" s="26" t="s">
        <v>10</v>
      </c>
      <c r="I45" s="26" t="s">
        <v>10</v>
      </c>
      <c r="J45" s="26" t="s">
        <v>10</v>
      </c>
      <c r="L45" s="4">
        <v>35</v>
      </c>
      <c r="N45" s="25" t="s">
        <v>11</v>
      </c>
      <c r="O45" s="26" t="s">
        <v>10</v>
      </c>
      <c r="P45" s="26" t="s">
        <v>10</v>
      </c>
      <c r="Q45" s="26" t="s">
        <v>10</v>
      </c>
      <c r="R45" s="26" t="s">
        <v>10</v>
      </c>
      <c r="S45" s="26" t="s">
        <v>10</v>
      </c>
      <c r="T45" s="26" t="s">
        <v>10</v>
      </c>
      <c r="U45" s="26" t="s">
        <v>10</v>
      </c>
      <c r="W45" s="4">
        <v>35</v>
      </c>
      <c r="Y45" s="25" t="s">
        <v>11</v>
      </c>
      <c r="Z45" s="26" t="s">
        <v>10</v>
      </c>
      <c r="AA45" s="26" t="s">
        <v>10</v>
      </c>
      <c r="AB45" s="26" t="s">
        <v>10</v>
      </c>
      <c r="AC45" s="26" t="s">
        <v>10</v>
      </c>
      <c r="AD45" s="26" t="s">
        <v>10</v>
      </c>
      <c r="AE45" s="26" t="s">
        <v>10</v>
      </c>
      <c r="AF45" s="26" t="s">
        <v>10</v>
      </c>
      <c r="AG45" s="26" t="s">
        <v>10</v>
      </c>
    </row>
    <row r="46" spans="1:33" ht="12" customHeight="1">
      <c r="A46" s="4">
        <v>36</v>
      </c>
      <c r="C46" s="23" t="s">
        <v>12</v>
      </c>
      <c r="D46" s="21">
        <v>2175.13</v>
      </c>
      <c r="E46" s="21">
        <v>2282.87</v>
      </c>
      <c r="F46" s="21">
        <v>2398.64</v>
      </c>
      <c r="G46" s="21">
        <v>2520.99</v>
      </c>
      <c r="H46" s="21">
        <v>2640.6</v>
      </c>
      <c r="I46" s="21">
        <v>2741.54</v>
      </c>
      <c r="J46" s="21">
        <v>2830.65</v>
      </c>
      <c r="L46" s="4">
        <v>36</v>
      </c>
      <c r="N46" s="23" t="s">
        <v>12</v>
      </c>
      <c r="O46" s="21">
        <v>2919.92</v>
      </c>
      <c r="P46" s="21">
        <v>3009.18</v>
      </c>
      <c r="Q46" s="21">
        <v>3098.91</v>
      </c>
      <c r="R46" s="21">
        <v>3193.86</v>
      </c>
      <c r="S46" s="21">
        <v>3289.13</v>
      </c>
      <c r="T46" s="21">
        <v>3373.08</v>
      </c>
      <c r="U46" s="21">
        <v>3448.47</v>
      </c>
      <c r="W46" s="4">
        <v>36</v>
      </c>
      <c r="Y46" s="23" t="s">
        <v>12</v>
      </c>
      <c r="Z46" s="21">
        <v>3523.32</v>
      </c>
      <c r="AA46" s="21">
        <v>3597.28</v>
      </c>
      <c r="AB46" s="21">
        <v>3661.45</v>
      </c>
      <c r="AC46" s="21">
        <v>3727.51</v>
      </c>
      <c r="AD46" s="21">
        <v>3792.65</v>
      </c>
      <c r="AE46" s="21">
        <v>3861.19</v>
      </c>
      <c r="AF46" s="21">
        <v>3936.43</v>
      </c>
      <c r="AG46" s="21">
        <v>4016.92</v>
      </c>
    </row>
    <row r="47" spans="1:33" ht="12" customHeight="1">
      <c r="A47" s="4">
        <v>37</v>
      </c>
      <c r="C47" s="25" t="s">
        <v>13</v>
      </c>
      <c r="D47" s="21">
        <v>1224.53</v>
      </c>
      <c r="E47" s="21">
        <v>1277.64</v>
      </c>
      <c r="F47" s="21">
        <v>1337.23</v>
      </c>
      <c r="G47" s="21">
        <v>1405.88</v>
      </c>
      <c r="H47" s="21">
        <v>1474.6</v>
      </c>
      <c r="I47" s="21">
        <v>1528.71</v>
      </c>
      <c r="J47" s="21">
        <v>1574.35</v>
      </c>
      <c r="K47" s="30"/>
      <c r="L47" s="4">
        <v>37</v>
      </c>
      <c r="N47" s="25" t="s">
        <v>13</v>
      </c>
      <c r="O47" s="21">
        <v>1621.59</v>
      </c>
      <c r="P47" s="21">
        <v>1670.65</v>
      </c>
      <c r="Q47" s="21">
        <v>1720.54</v>
      </c>
      <c r="R47" s="21">
        <v>1774.48</v>
      </c>
      <c r="S47" s="21">
        <v>1829.17</v>
      </c>
      <c r="T47" s="21">
        <v>1878.32</v>
      </c>
      <c r="U47" s="21">
        <v>1922.39</v>
      </c>
      <c r="V47" s="30"/>
      <c r="W47" s="4">
        <v>37</v>
      </c>
      <c r="Y47" s="25" t="s">
        <v>13</v>
      </c>
      <c r="Z47" s="21">
        <v>1969.48</v>
      </c>
      <c r="AA47" s="21">
        <v>2017.3</v>
      </c>
      <c r="AB47" s="21">
        <v>2056.27</v>
      </c>
      <c r="AC47" s="21">
        <v>2094.16</v>
      </c>
      <c r="AD47" s="21">
        <v>2130.59</v>
      </c>
      <c r="AE47" s="21">
        <v>2169.13</v>
      </c>
      <c r="AF47" s="21">
        <v>2211.92</v>
      </c>
      <c r="AG47" s="21">
        <v>2260.36</v>
      </c>
    </row>
    <row r="48" spans="1:33" ht="12" customHeight="1">
      <c r="A48" s="4">
        <v>38</v>
      </c>
      <c r="C48" s="25" t="s">
        <v>14</v>
      </c>
      <c r="D48" s="21">
        <v>950.6</v>
      </c>
      <c r="E48" s="21">
        <v>1005.23</v>
      </c>
      <c r="F48" s="21">
        <v>1061.41</v>
      </c>
      <c r="G48" s="21">
        <v>1115.11</v>
      </c>
      <c r="H48" s="21">
        <v>1166</v>
      </c>
      <c r="I48" s="21">
        <v>1212.83</v>
      </c>
      <c r="J48" s="21">
        <v>1256.3</v>
      </c>
      <c r="K48" s="22"/>
      <c r="L48" s="4">
        <v>38</v>
      </c>
      <c r="N48" s="25" t="s">
        <v>14</v>
      </c>
      <c r="O48" s="21">
        <v>1298.33</v>
      </c>
      <c r="P48" s="21">
        <v>1338.53</v>
      </c>
      <c r="Q48" s="21">
        <v>1378.37</v>
      </c>
      <c r="R48" s="21">
        <v>1419.38</v>
      </c>
      <c r="S48" s="21">
        <v>1459.96</v>
      </c>
      <c r="T48" s="21">
        <v>1494.76</v>
      </c>
      <c r="U48" s="21">
        <v>1526.08</v>
      </c>
      <c r="V48" s="22"/>
      <c r="W48" s="4">
        <v>38</v>
      </c>
      <c r="Y48" s="25" t="s">
        <v>14</v>
      </c>
      <c r="Z48" s="21">
        <v>1553.84</v>
      </c>
      <c r="AA48" s="21">
        <v>1579.98</v>
      </c>
      <c r="AB48" s="21">
        <v>1605.18</v>
      </c>
      <c r="AC48" s="21">
        <v>1633.35</v>
      </c>
      <c r="AD48" s="21">
        <v>1662.06</v>
      </c>
      <c r="AE48" s="21">
        <v>1692.06</v>
      </c>
      <c r="AF48" s="21">
        <v>1724.51</v>
      </c>
      <c r="AG48" s="21">
        <v>1756.56</v>
      </c>
    </row>
    <row r="49" spans="1:33" ht="12" customHeight="1">
      <c r="A49" s="4">
        <v>39</v>
      </c>
      <c r="C49" s="20" t="s">
        <v>15</v>
      </c>
      <c r="D49" s="21">
        <v>5.08</v>
      </c>
      <c r="E49" s="21">
        <v>5.64</v>
      </c>
      <c r="F49" s="21">
        <v>6.29</v>
      </c>
      <c r="G49" s="21">
        <v>6.9</v>
      </c>
      <c r="H49" s="21">
        <v>7.42</v>
      </c>
      <c r="I49" s="21">
        <v>8.02</v>
      </c>
      <c r="J49" s="21">
        <v>8.65</v>
      </c>
      <c r="L49" s="4">
        <v>39</v>
      </c>
      <c r="N49" s="20" t="s">
        <v>15</v>
      </c>
      <c r="O49" s="21">
        <v>9.35</v>
      </c>
      <c r="P49" s="21">
        <v>10.22</v>
      </c>
      <c r="Q49" s="21">
        <v>11.18</v>
      </c>
      <c r="R49" s="21">
        <v>12.22</v>
      </c>
      <c r="S49" s="21">
        <v>13.35</v>
      </c>
      <c r="T49" s="21">
        <v>14.56</v>
      </c>
      <c r="U49" s="21">
        <v>15.85</v>
      </c>
      <c r="W49" s="4">
        <v>39</v>
      </c>
      <c r="Y49" s="20" t="s">
        <v>15</v>
      </c>
      <c r="Z49" s="21">
        <v>17</v>
      </c>
      <c r="AA49" s="21">
        <v>18.27</v>
      </c>
      <c r="AB49" s="21">
        <v>19.55</v>
      </c>
      <c r="AC49" s="21">
        <v>20.93</v>
      </c>
      <c r="AD49" s="21">
        <v>22.35</v>
      </c>
      <c r="AE49" s="21">
        <v>23.73</v>
      </c>
      <c r="AF49" s="21">
        <v>25.26</v>
      </c>
      <c r="AG49" s="21">
        <v>26.79</v>
      </c>
    </row>
    <row r="50" spans="1:33" ht="19.5" customHeight="1">
      <c r="A50" s="4">
        <v>40</v>
      </c>
      <c r="C50" s="28" t="s">
        <v>16</v>
      </c>
      <c r="D50" s="21">
        <v>2600.36</v>
      </c>
      <c r="E50" s="21">
        <v>2740.12</v>
      </c>
      <c r="F50" s="21">
        <v>2886.65</v>
      </c>
      <c r="G50" s="21">
        <v>3033.47</v>
      </c>
      <c r="H50" s="21">
        <v>3173.39</v>
      </c>
      <c r="I50" s="21">
        <v>3282.96</v>
      </c>
      <c r="J50" s="21">
        <v>3378.6</v>
      </c>
      <c r="L50" s="4">
        <v>40</v>
      </c>
      <c r="N50" s="28" t="s">
        <v>16</v>
      </c>
      <c r="O50" s="21">
        <v>3477.62</v>
      </c>
      <c r="P50" s="21">
        <v>3581.25</v>
      </c>
      <c r="Q50" s="21">
        <v>3688.92</v>
      </c>
      <c r="R50" s="21">
        <v>3805.92</v>
      </c>
      <c r="S50" s="21">
        <v>3921.98</v>
      </c>
      <c r="T50" s="21">
        <v>4018.87</v>
      </c>
      <c r="U50" s="21">
        <v>4097.96</v>
      </c>
      <c r="W50" s="4">
        <v>40</v>
      </c>
      <c r="Y50" s="28" t="s">
        <v>16</v>
      </c>
      <c r="Z50" s="21">
        <v>4178.77</v>
      </c>
      <c r="AA50" s="21">
        <v>4254.96</v>
      </c>
      <c r="AB50" s="21">
        <v>4327.12</v>
      </c>
      <c r="AC50" s="21">
        <v>4402.72</v>
      </c>
      <c r="AD50" s="21">
        <v>4479.36</v>
      </c>
      <c r="AE50" s="21">
        <v>4563.57</v>
      </c>
      <c r="AF50" s="21">
        <v>4660.71</v>
      </c>
      <c r="AG50" s="21">
        <v>4773.32</v>
      </c>
    </row>
    <row r="51" spans="1:24" ht="12" customHeight="1">
      <c r="A51" s="31"/>
      <c r="B51" s="32"/>
      <c r="D51" s="33"/>
      <c r="E51" s="33"/>
      <c r="F51" s="33"/>
      <c r="G51" s="33"/>
      <c r="H51" s="33"/>
      <c r="I51" s="33"/>
      <c r="J51" s="33"/>
      <c r="L51" s="31"/>
      <c r="M51" s="32"/>
      <c r="O51" s="33"/>
      <c r="W51" s="31"/>
      <c r="X51" s="32"/>
    </row>
    <row r="52" spans="1:23" ht="12" customHeight="1">
      <c r="A52" s="4" t="s">
        <v>19</v>
      </c>
      <c r="D52" s="33"/>
      <c r="E52" s="33"/>
      <c r="F52" s="33"/>
      <c r="G52" s="33"/>
      <c r="H52" s="33"/>
      <c r="I52" s="33"/>
      <c r="J52" s="33"/>
      <c r="L52" s="4" t="s">
        <v>19</v>
      </c>
      <c r="O52" s="33"/>
      <c r="W52" s="4" t="s">
        <v>19</v>
      </c>
    </row>
    <row r="53" spans="1:23" ht="12" customHeight="1">
      <c r="A53" s="4" t="s">
        <v>20</v>
      </c>
      <c r="D53" s="33"/>
      <c r="E53" s="33"/>
      <c r="F53" s="33"/>
      <c r="G53" s="33"/>
      <c r="H53" s="33"/>
      <c r="I53" s="33"/>
      <c r="J53" s="33"/>
      <c r="L53" s="4" t="s">
        <v>20</v>
      </c>
      <c r="O53" s="33"/>
      <c r="W53" s="4" t="s">
        <v>20</v>
      </c>
    </row>
    <row r="54" spans="4:22" ht="12" customHeight="1">
      <c r="D54" s="33"/>
      <c r="E54" s="33"/>
      <c r="F54" s="33"/>
      <c r="G54" s="33"/>
      <c r="H54" s="33"/>
      <c r="I54" s="33"/>
      <c r="J54" s="33"/>
      <c r="K54" s="24"/>
      <c r="O54" s="33"/>
      <c r="V54" s="24"/>
    </row>
    <row r="55" spans="4:22" ht="12" customHeight="1">
      <c r="D55" s="33"/>
      <c r="E55" s="33"/>
      <c r="F55" s="33"/>
      <c r="G55" s="33"/>
      <c r="H55" s="33"/>
      <c r="I55" s="33"/>
      <c r="J55" s="33"/>
      <c r="K55" s="24"/>
      <c r="O55" s="33"/>
      <c r="V55" s="24"/>
    </row>
    <row r="56" spans="4:22" ht="12" customHeight="1">
      <c r="D56" s="33"/>
      <c r="E56" s="33"/>
      <c r="F56" s="33"/>
      <c r="G56" s="33"/>
      <c r="H56" s="33"/>
      <c r="I56" s="33"/>
      <c r="J56" s="33"/>
      <c r="K56" s="24"/>
      <c r="O56" s="33"/>
      <c r="V56" s="24"/>
    </row>
    <row r="57" spans="4:22" ht="12" customHeight="1">
      <c r="D57" s="33"/>
      <c r="E57" s="33"/>
      <c r="F57" s="33"/>
      <c r="G57" s="33"/>
      <c r="H57" s="33"/>
      <c r="I57" s="33"/>
      <c r="J57" s="33"/>
      <c r="K57" s="24"/>
      <c r="O57" s="33"/>
      <c r="V57" s="24"/>
    </row>
    <row r="58" spans="4:22" ht="12" customHeight="1">
      <c r="D58" s="33"/>
      <c r="E58" s="33"/>
      <c r="F58" s="33"/>
      <c r="G58" s="33"/>
      <c r="H58" s="33"/>
      <c r="I58" s="33"/>
      <c r="J58" s="33"/>
      <c r="K58" s="24"/>
      <c r="O58" s="33"/>
      <c r="V58" s="24"/>
    </row>
    <row r="59" spans="4:22" ht="12" customHeight="1">
      <c r="D59" s="33"/>
      <c r="E59" s="33"/>
      <c r="F59" s="33"/>
      <c r="G59" s="33"/>
      <c r="H59" s="33"/>
      <c r="I59" s="33"/>
      <c r="J59" s="33"/>
      <c r="K59" s="24"/>
      <c r="O59" s="33"/>
      <c r="V59" s="24"/>
    </row>
    <row r="60" spans="4:22" ht="12" customHeight="1">
      <c r="D60" s="33"/>
      <c r="E60" s="33"/>
      <c r="F60" s="33"/>
      <c r="G60" s="33"/>
      <c r="H60" s="33"/>
      <c r="I60" s="33"/>
      <c r="J60" s="33"/>
      <c r="K60" s="24"/>
      <c r="O60" s="33"/>
      <c r="V60" s="24"/>
    </row>
    <row r="61" spans="4:22" ht="12" customHeight="1">
      <c r="D61" s="33"/>
      <c r="E61" s="33"/>
      <c r="F61" s="33"/>
      <c r="G61" s="33"/>
      <c r="H61" s="33"/>
      <c r="I61" s="33"/>
      <c r="J61" s="33"/>
      <c r="K61" s="24"/>
      <c r="O61" s="33"/>
      <c r="V61" s="24"/>
    </row>
    <row r="62" spans="4:22" ht="12" customHeight="1">
      <c r="D62" s="33"/>
      <c r="E62" s="33"/>
      <c r="F62" s="33"/>
      <c r="G62" s="33"/>
      <c r="H62" s="33"/>
      <c r="I62" s="33"/>
      <c r="J62" s="33"/>
      <c r="K62" s="24"/>
      <c r="O62" s="33"/>
      <c r="V62" s="24"/>
    </row>
    <row r="63" spans="4:22" ht="12" customHeight="1">
      <c r="D63" s="33"/>
      <c r="E63" s="33"/>
      <c r="F63" s="33"/>
      <c r="G63" s="33"/>
      <c r="H63" s="33"/>
      <c r="I63" s="33"/>
      <c r="J63" s="33"/>
      <c r="K63" s="24"/>
      <c r="O63" s="33"/>
      <c r="V63" s="24"/>
    </row>
    <row r="64" spans="4:22" ht="12" customHeight="1">
      <c r="D64" s="33"/>
      <c r="E64" s="33"/>
      <c r="F64" s="33"/>
      <c r="G64" s="33"/>
      <c r="H64" s="33"/>
      <c r="I64" s="33"/>
      <c r="J64" s="33"/>
      <c r="K64" s="24"/>
      <c r="O64" s="33"/>
      <c r="V64" s="24"/>
    </row>
    <row r="65" spans="4:22" ht="12" customHeight="1">
      <c r="D65" s="33"/>
      <c r="E65" s="33"/>
      <c r="F65" s="33"/>
      <c r="G65" s="33"/>
      <c r="H65" s="33"/>
      <c r="I65" s="33"/>
      <c r="J65" s="33"/>
      <c r="K65" s="24"/>
      <c r="O65" s="33"/>
      <c r="V65" s="24"/>
    </row>
    <row r="66" spans="4:22" ht="12" customHeight="1">
      <c r="D66" s="33"/>
      <c r="E66" s="33"/>
      <c r="F66" s="33"/>
      <c r="G66" s="33"/>
      <c r="H66" s="33"/>
      <c r="I66" s="33"/>
      <c r="J66" s="33"/>
      <c r="K66" s="24"/>
      <c r="O66" s="33"/>
      <c r="V66" s="24"/>
    </row>
    <row r="67" spans="4:15" ht="12" customHeight="1">
      <c r="D67" s="33"/>
      <c r="E67" s="33"/>
      <c r="F67" s="33"/>
      <c r="G67" s="33"/>
      <c r="H67" s="33"/>
      <c r="I67" s="33"/>
      <c r="J67" s="33"/>
      <c r="O67" s="33"/>
    </row>
    <row r="68" spans="4:15" ht="12" customHeight="1">
      <c r="D68" s="33"/>
      <c r="E68" s="33"/>
      <c r="F68" s="33"/>
      <c r="G68" s="33"/>
      <c r="H68" s="33"/>
      <c r="I68" s="33"/>
      <c r="J68" s="33"/>
      <c r="O68" s="33"/>
    </row>
    <row r="69" spans="4:15" ht="12" customHeight="1">
      <c r="D69" s="33"/>
      <c r="E69" s="33"/>
      <c r="F69" s="33"/>
      <c r="G69" s="33"/>
      <c r="H69" s="33"/>
      <c r="I69" s="33"/>
      <c r="J69" s="33"/>
      <c r="O69" s="33"/>
    </row>
    <row r="70" spans="4:15" ht="12" customHeight="1">
      <c r="D70" s="33"/>
      <c r="E70" s="33"/>
      <c r="F70" s="33"/>
      <c r="G70" s="33"/>
      <c r="H70" s="33"/>
      <c r="I70" s="33"/>
      <c r="J70" s="33"/>
      <c r="O70" s="33"/>
    </row>
    <row r="71" spans="4:15" ht="12" customHeight="1">
      <c r="D71" s="33"/>
      <c r="E71" s="33"/>
      <c r="F71" s="33"/>
      <c r="G71" s="33"/>
      <c r="H71" s="33"/>
      <c r="I71" s="33"/>
      <c r="J71" s="33"/>
      <c r="O71" s="33"/>
    </row>
    <row r="72" spans="4:15" ht="12" customHeight="1">
      <c r="D72" s="33"/>
      <c r="E72" s="33"/>
      <c r="F72" s="33"/>
      <c r="G72" s="33"/>
      <c r="H72" s="33"/>
      <c r="I72" s="33"/>
      <c r="J72" s="33"/>
      <c r="O72" s="33"/>
    </row>
    <row r="73" spans="4:15" ht="12" customHeight="1">
      <c r="D73" s="33"/>
      <c r="E73" s="33"/>
      <c r="F73" s="33"/>
      <c r="G73" s="33"/>
      <c r="H73" s="33"/>
      <c r="I73" s="33"/>
      <c r="J73" s="33"/>
      <c r="O73" s="33"/>
    </row>
    <row r="74" spans="4:15" ht="12" customHeight="1">
      <c r="D74" s="33"/>
      <c r="E74" s="33"/>
      <c r="F74" s="33"/>
      <c r="G74" s="33"/>
      <c r="H74" s="33"/>
      <c r="I74" s="33"/>
      <c r="J74" s="33"/>
      <c r="O74" s="33"/>
    </row>
    <row r="75" spans="4:15" ht="12" customHeight="1">
      <c r="D75" s="33"/>
      <c r="E75" s="33"/>
      <c r="F75" s="33"/>
      <c r="G75" s="33"/>
      <c r="H75" s="33"/>
      <c r="I75" s="33"/>
      <c r="J75" s="33"/>
      <c r="O75" s="33"/>
    </row>
    <row r="76" spans="4:15" ht="12" customHeight="1">
      <c r="D76" s="33"/>
      <c r="E76" s="33"/>
      <c r="F76" s="33"/>
      <c r="G76" s="33"/>
      <c r="H76" s="33"/>
      <c r="I76" s="33"/>
      <c r="J76" s="33"/>
      <c r="O76" s="33"/>
    </row>
    <row r="77" spans="4:15" ht="12" customHeight="1">
      <c r="D77" s="33"/>
      <c r="E77" s="33"/>
      <c r="F77" s="33"/>
      <c r="G77" s="33"/>
      <c r="H77" s="33"/>
      <c r="I77" s="33"/>
      <c r="J77" s="33"/>
      <c r="O77" s="33"/>
    </row>
    <row r="78" spans="4:15" ht="12" customHeight="1">
      <c r="D78" s="33"/>
      <c r="E78" s="33"/>
      <c r="F78" s="33"/>
      <c r="G78" s="33"/>
      <c r="H78" s="33"/>
      <c r="I78" s="33"/>
      <c r="J78" s="33"/>
      <c r="O78" s="33"/>
    </row>
    <row r="79" spans="4:15" ht="12" customHeight="1">
      <c r="D79" s="33"/>
      <c r="E79" s="33"/>
      <c r="F79" s="33"/>
      <c r="G79" s="33"/>
      <c r="H79" s="33"/>
      <c r="I79" s="33"/>
      <c r="J79" s="33"/>
      <c r="O79" s="33"/>
    </row>
    <row r="80" spans="4:15" ht="12" customHeight="1">
      <c r="D80" s="33"/>
      <c r="E80" s="33"/>
      <c r="F80" s="33"/>
      <c r="G80" s="33"/>
      <c r="H80" s="33"/>
      <c r="I80" s="33"/>
      <c r="J80" s="33"/>
      <c r="O80" s="33"/>
    </row>
    <row r="81" spans="4:15" ht="12" customHeight="1">
      <c r="D81" s="33"/>
      <c r="E81" s="33"/>
      <c r="F81" s="33"/>
      <c r="G81" s="33"/>
      <c r="H81" s="33"/>
      <c r="I81" s="33"/>
      <c r="J81" s="33"/>
      <c r="O81" s="33"/>
    </row>
    <row r="82" spans="4:15" ht="12" customHeight="1">
      <c r="D82" s="33"/>
      <c r="E82" s="33"/>
      <c r="F82" s="33"/>
      <c r="G82" s="33"/>
      <c r="H82" s="33"/>
      <c r="I82" s="33"/>
      <c r="J82" s="33"/>
      <c r="O82" s="33"/>
    </row>
    <row r="83" spans="4:15" ht="12" customHeight="1">
      <c r="D83" s="33"/>
      <c r="E83" s="33"/>
      <c r="F83" s="33"/>
      <c r="G83" s="33"/>
      <c r="H83" s="33"/>
      <c r="I83" s="33"/>
      <c r="J83" s="33"/>
      <c r="O83" s="33"/>
    </row>
    <row r="84" spans="4:15" ht="12" customHeight="1">
      <c r="D84" s="33"/>
      <c r="E84" s="33"/>
      <c r="F84" s="33"/>
      <c r="G84" s="33"/>
      <c r="H84" s="33"/>
      <c r="I84" s="33"/>
      <c r="J84" s="33"/>
      <c r="O84" s="33"/>
    </row>
    <row r="85" spans="4:15" ht="12" customHeight="1">
      <c r="D85" s="33"/>
      <c r="E85" s="33"/>
      <c r="F85" s="33"/>
      <c r="G85" s="33"/>
      <c r="H85" s="33"/>
      <c r="I85" s="33"/>
      <c r="J85" s="33"/>
      <c r="O85" s="33"/>
    </row>
    <row r="86" spans="4:15" ht="12" customHeight="1">
      <c r="D86" s="33"/>
      <c r="E86" s="33"/>
      <c r="F86" s="33"/>
      <c r="G86" s="33"/>
      <c r="H86" s="33"/>
      <c r="I86" s="33"/>
      <c r="J86" s="33"/>
      <c r="O86" s="33"/>
    </row>
    <row r="87" spans="4:15" ht="12" customHeight="1">
      <c r="D87" s="33"/>
      <c r="E87" s="33"/>
      <c r="F87" s="33"/>
      <c r="G87" s="33"/>
      <c r="H87" s="33"/>
      <c r="I87" s="33"/>
      <c r="J87" s="33"/>
      <c r="O87" s="33"/>
    </row>
    <row r="88" spans="4:15" ht="12" customHeight="1">
      <c r="D88" s="33"/>
      <c r="E88" s="33"/>
      <c r="F88" s="33"/>
      <c r="G88" s="33"/>
      <c r="H88" s="33"/>
      <c r="I88" s="33"/>
      <c r="J88" s="33"/>
      <c r="O88" s="33"/>
    </row>
    <row r="89" spans="4:15" ht="12" customHeight="1">
      <c r="D89" s="33"/>
      <c r="E89" s="33"/>
      <c r="F89" s="33"/>
      <c r="G89" s="33"/>
      <c r="H89" s="33"/>
      <c r="I89" s="33"/>
      <c r="J89" s="33"/>
      <c r="O89" s="33"/>
    </row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</sheetData>
  <sheetProtection sheet="1" objects="1" scenarios="1"/>
  <printOptions/>
  <pageMargins left="0.4330708661417323" right="0.31496062992125984" top="0.3937007874015748" bottom="0.3937007874015748" header="0.5118110236220472" footer="0.3937007874015748"/>
  <pageSetup horizontalDpi="300" verticalDpi="300" orientation="portrait" paperSize="9" scale="90"/>
  <headerFooter alignWithMargins="0">
    <oddFooter>&amp;R&amp;"MetaNormalLF-Roman,Standard"&amp;8Statistisches Bundesamt, Fachserie 18, Reihe S.29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Q83"/>
  <sheetViews>
    <sheetView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33" sqref="M33"/>
    </sheetView>
  </sheetViews>
  <sheetFormatPr defaultColWidth="11.421875" defaultRowHeight="12.75"/>
  <cols>
    <col min="1" max="2" width="4.421875" style="0" customWidth="1"/>
    <col min="3" max="3" width="51.7109375" style="0" customWidth="1"/>
    <col min="4" max="4" width="11.00390625" style="0" customWidth="1"/>
    <col min="5" max="5" width="10.421875" style="0" customWidth="1"/>
    <col min="6" max="22" width="9.7109375" style="0" customWidth="1"/>
    <col min="23" max="23" width="10.421875" style="0" customWidth="1"/>
    <col min="24" max="24" width="9.7109375" style="0" customWidth="1"/>
    <col min="25" max="26" width="10.421875" style="0" customWidth="1"/>
    <col min="27" max="27" width="9.7109375" style="0" customWidth="1"/>
    <col min="28" max="31" width="10.8515625" style="0" customWidth="1"/>
    <col min="32" max="32" width="10.421875" style="0" customWidth="1"/>
    <col min="33" max="34" width="10.8515625" style="0" customWidth="1"/>
    <col min="35" max="35" width="9.7109375" style="0" customWidth="1"/>
    <col min="36" max="36" width="10.8515625" style="0" customWidth="1"/>
    <col min="37" max="37" width="10.421875" style="0" customWidth="1"/>
    <col min="38" max="39" width="10.8515625" style="0" customWidth="1"/>
    <col min="40" max="42" width="10.8515625" style="0" bestFit="1" customWidth="1"/>
    <col min="43" max="43" width="10.421875" style="0" bestFit="1" customWidth="1"/>
  </cols>
  <sheetData>
    <row r="1" spans="1:10" ht="15" customHeight="1">
      <c r="A1" s="86" t="s">
        <v>51</v>
      </c>
      <c r="B1" s="86"/>
      <c r="C1" s="86"/>
      <c r="D1" s="86"/>
      <c r="E1" s="86"/>
      <c r="F1" s="86"/>
      <c r="G1" s="86"/>
      <c r="H1" s="86"/>
      <c r="I1" s="86"/>
      <c r="J1" s="86"/>
    </row>
    <row r="2" spans="1:16" ht="12.75" customHeight="1">
      <c r="A2" s="86" t="s">
        <v>50</v>
      </c>
      <c r="B2" s="86"/>
      <c r="C2" s="86"/>
      <c r="D2" s="86"/>
      <c r="E2" s="86"/>
      <c r="F2" s="86"/>
      <c r="G2" s="86"/>
      <c r="H2" s="86"/>
      <c r="I2" s="86"/>
      <c r="J2" s="86"/>
      <c r="K2" s="94"/>
      <c r="L2" s="94"/>
      <c r="M2" s="94"/>
      <c r="N2" s="94"/>
      <c r="O2" s="94"/>
      <c r="P2" s="94"/>
    </row>
    <row r="3" spans="1:43" ht="9" customHeight="1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</row>
    <row r="4" spans="1:10" ht="19.5" customHeight="1" thickBot="1" thickTop="1">
      <c r="A4" s="87" t="s">
        <v>49</v>
      </c>
      <c r="B4" s="87"/>
      <c r="C4" s="87"/>
      <c r="D4" s="87"/>
      <c r="E4" s="87"/>
      <c r="F4" s="87"/>
      <c r="G4" s="87"/>
      <c r="H4" s="87"/>
      <c r="I4" s="87"/>
      <c r="J4" s="87"/>
    </row>
    <row r="5" spans="1:43" ht="13.5" customHeight="1" thickBot="1" thickTop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</row>
    <row r="6" spans="1:43" ht="12.75" thickTop="1">
      <c r="A6" s="91" t="s">
        <v>48</v>
      </c>
      <c r="B6" s="71"/>
      <c r="C6" s="88" t="s">
        <v>3</v>
      </c>
      <c r="D6" s="75">
        <v>1950</v>
      </c>
      <c r="E6" s="75">
        <v>1951</v>
      </c>
      <c r="F6" s="75">
        <v>1952</v>
      </c>
      <c r="G6" s="75">
        <v>1953</v>
      </c>
      <c r="H6" s="75">
        <v>1954</v>
      </c>
      <c r="I6" s="75">
        <v>1955</v>
      </c>
      <c r="J6" s="75">
        <v>1956</v>
      </c>
      <c r="K6" s="75">
        <v>1957</v>
      </c>
      <c r="L6" s="75">
        <v>1958</v>
      </c>
      <c r="M6" s="75">
        <v>1959</v>
      </c>
      <c r="N6" s="78">
        <v>1960</v>
      </c>
      <c r="O6" s="78">
        <v>1960</v>
      </c>
      <c r="P6" s="75">
        <v>1961</v>
      </c>
      <c r="Q6" s="75">
        <v>1962</v>
      </c>
      <c r="R6" s="75">
        <v>1963</v>
      </c>
      <c r="S6" s="75">
        <v>1964</v>
      </c>
      <c r="T6" s="75">
        <v>1965</v>
      </c>
      <c r="U6" s="75">
        <v>1966</v>
      </c>
      <c r="V6" s="75">
        <v>1967</v>
      </c>
      <c r="W6" s="75">
        <v>1968</v>
      </c>
      <c r="X6" s="75">
        <v>1969</v>
      </c>
      <c r="Y6" s="75">
        <v>1970</v>
      </c>
      <c r="Z6" s="75">
        <v>1971</v>
      </c>
      <c r="AA6" s="75">
        <v>1972</v>
      </c>
      <c r="AB6" s="75">
        <v>1973</v>
      </c>
      <c r="AC6" s="75">
        <v>1974</v>
      </c>
      <c r="AD6" s="75">
        <v>1975</v>
      </c>
      <c r="AE6" s="75">
        <v>1976</v>
      </c>
      <c r="AF6" s="75">
        <v>1977</v>
      </c>
      <c r="AG6" s="75">
        <v>1978</v>
      </c>
      <c r="AH6" s="75">
        <v>1979</v>
      </c>
      <c r="AI6" s="75">
        <v>1980</v>
      </c>
      <c r="AJ6" s="75">
        <v>1981</v>
      </c>
      <c r="AK6" s="75">
        <v>1982</v>
      </c>
      <c r="AL6" s="75">
        <v>1983</v>
      </c>
      <c r="AM6" s="75">
        <v>1984</v>
      </c>
      <c r="AN6" s="75">
        <v>1985</v>
      </c>
      <c r="AO6" s="75">
        <v>1986</v>
      </c>
      <c r="AP6" s="75">
        <v>1987</v>
      </c>
      <c r="AQ6" s="75">
        <v>1988</v>
      </c>
    </row>
    <row r="7" spans="1:43" ht="12">
      <c r="A7" s="92"/>
      <c r="B7" s="70"/>
      <c r="C7" s="89"/>
      <c r="D7" s="76"/>
      <c r="E7" s="76"/>
      <c r="F7" s="76"/>
      <c r="G7" s="76"/>
      <c r="H7" s="76"/>
      <c r="I7" s="76"/>
      <c r="J7" s="76"/>
      <c r="K7" s="76"/>
      <c r="L7" s="76"/>
      <c r="M7" s="76"/>
      <c r="N7" s="79"/>
      <c r="O7" s="79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</row>
    <row r="8" spans="1:43" ht="9" customHeight="1">
      <c r="A8" s="92"/>
      <c r="B8" s="70"/>
      <c r="C8" s="89"/>
      <c r="D8" s="76"/>
      <c r="E8" s="76"/>
      <c r="F8" s="76"/>
      <c r="G8" s="76"/>
      <c r="H8" s="76"/>
      <c r="I8" s="76"/>
      <c r="J8" s="76"/>
      <c r="K8" s="76"/>
      <c r="L8" s="76"/>
      <c r="M8" s="76"/>
      <c r="N8" s="79"/>
      <c r="O8" s="79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</row>
    <row r="9" spans="1:43" ht="8.25" customHeight="1">
      <c r="A9" s="93"/>
      <c r="B9" s="69"/>
      <c r="C9" s="90"/>
      <c r="D9" s="77"/>
      <c r="E9" s="77"/>
      <c r="F9" s="77"/>
      <c r="G9" s="77"/>
      <c r="H9" s="77"/>
      <c r="I9" s="77"/>
      <c r="J9" s="77"/>
      <c r="K9" s="77"/>
      <c r="L9" s="77"/>
      <c r="M9" s="77"/>
      <c r="N9" s="80"/>
      <c r="O9" s="80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</row>
    <row r="10" spans="1:10" ht="15" customHeight="1">
      <c r="A10" s="68"/>
      <c r="B10" s="67"/>
      <c r="C10" s="66"/>
      <c r="D10" s="83" t="s">
        <v>47</v>
      </c>
      <c r="E10" s="84"/>
      <c r="F10" s="84"/>
      <c r="G10" s="84"/>
      <c r="H10" s="84"/>
      <c r="I10" s="84"/>
      <c r="J10" s="84"/>
    </row>
    <row r="11" spans="1:43" ht="15" customHeight="1">
      <c r="A11" s="65">
        <v>108</v>
      </c>
      <c r="B11" s="64"/>
      <c r="C11" s="39" t="s">
        <v>46</v>
      </c>
      <c r="D11" s="63">
        <v>4250</v>
      </c>
      <c r="E11" s="62">
        <v>4710</v>
      </c>
      <c r="F11" s="62">
        <v>5590</v>
      </c>
      <c r="G11" s="62">
        <v>5660</v>
      </c>
      <c r="H11" s="62">
        <v>5750</v>
      </c>
      <c r="I11" s="62">
        <v>6140</v>
      </c>
      <c r="J11" s="62">
        <v>7020</v>
      </c>
      <c r="K11" s="62">
        <v>7740</v>
      </c>
      <c r="L11" s="62">
        <v>8520</v>
      </c>
      <c r="M11" s="62">
        <v>9370</v>
      </c>
      <c r="N11" s="62">
        <v>10820</v>
      </c>
      <c r="O11" s="62">
        <v>11390</v>
      </c>
      <c r="P11" s="62">
        <v>12980</v>
      </c>
      <c r="Q11" s="62">
        <v>15010</v>
      </c>
      <c r="R11" s="62">
        <v>17220</v>
      </c>
      <c r="S11" s="62">
        <v>20160</v>
      </c>
      <c r="T11" s="62">
        <v>22570</v>
      </c>
      <c r="U11" s="62">
        <v>24520</v>
      </c>
      <c r="V11" s="62">
        <v>26560</v>
      </c>
      <c r="W11" s="62">
        <v>28320</v>
      </c>
      <c r="X11" s="62">
        <v>30670</v>
      </c>
      <c r="Y11" s="62">
        <v>37450</v>
      </c>
      <c r="Z11" s="62">
        <v>44200</v>
      </c>
      <c r="AA11" s="62">
        <v>49950</v>
      </c>
      <c r="AB11" s="62">
        <v>54480</v>
      </c>
      <c r="AC11" s="62">
        <v>30310</v>
      </c>
      <c r="AD11" s="62">
        <v>65890</v>
      </c>
      <c r="AE11" s="62">
        <v>69520</v>
      </c>
      <c r="AF11" s="62">
        <v>75600</v>
      </c>
      <c r="AG11" s="62">
        <v>82860</v>
      </c>
      <c r="AH11" s="62">
        <v>90930</v>
      </c>
      <c r="AI11" s="62">
        <v>104080</v>
      </c>
      <c r="AJ11" s="62">
        <v>116430</v>
      </c>
      <c r="AK11" s="62">
        <v>125900</v>
      </c>
      <c r="AL11" s="62">
        <v>131630</v>
      </c>
      <c r="AM11" s="62">
        <v>138810</v>
      </c>
      <c r="AN11" s="62">
        <v>144680</v>
      </c>
      <c r="AO11" s="62">
        <v>149220</v>
      </c>
      <c r="AP11" s="62">
        <v>155970</v>
      </c>
      <c r="AQ11" s="62">
        <v>162920</v>
      </c>
    </row>
    <row r="12" spans="1:43" ht="15" customHeight="1">
      <c r="A12" s="41">
        <v>109</v>
      </c>
      <c r="B12" s="40"/>
      <c r="C12" s="39" t="s">
        <v>34</v>
      </c>
      <c r="D12" s="38">
        <v>160</v>
      </c>
      <c r="E12" s="38">
        <v>210</v>
      </c>
      <c r="F12" s="38">
        <v>270</v>
      </c>
      <c r="G12" s="38">
        <v>330</v>
      </c>
      <c r="H12" s="38">
        <v>360</v>
      </c>
      <c r="I12" s="38">
        <v>470</v>
      </c>
      <c r="J12" s="38">
        <v>550</v>
      </c>
      <c r="K12" s="38">
        <v>580</v>
      </c>
      <c r="L12" s="38">
        <v>640</v>
      </c>
      <c r="M12" s="38">
        <v>760</v>
      </c>
      <c r="N12" s="38">
        <v>880</v>
      </c>
      <c r="O12" s="38">
        <v>920</v>
      </c>
      <c r="P12" s="38">
        <v>1060</v>
      </c>
      <c r="Q12" s="38">
        <v>1260</v>
      </c>
      <c r="R12" s="38">
        <v>1440</v>
      </c>
      <c r="S12" s="38">
        <v>1800</v>
      </c>
      <c r="T12" s="38">
        <v>1870</v>
      </c>
      <c r="U12" s="38">
        <v>1890</v>
      </c>
      <c r="V12" s="38">
        <v>1610</v>
      </c>
      <c r="W12" s="38">
        <v>1680</v>
      </c>
      <c r="X12" s="38">
        <v>1860</v>
      </c>
      <c r="Y12" s="38">
        <v>2530</v>
      </c>
      <c r="Z12" s="38">
        <v>2710</v>
      </c>
      <c r="AA12" s="38">
        <v>2730</v>
      </c>
      <c r="AB12" s="38">
        <v>2720</v>
      </c>
      <c r="AC12" s="38">
        <v>2940</v>
      </c>
      <c r="AD12" s="38">
        <v>2900</v>
      </c>
      <c r="AE12" s="38">
        <v>2980</v>
      </c>
      <c r="AF12" s="38">
        <v>2970</v>
      </c>
      <c r="AG12" s="38">
        <v>3210</v>
      </c>
      <c r="AH12" s="38">
        <v>3620</v>
      </c>
      <c r="AI12" s="38">
        <v>4030</v>
      </c>
      <c r="AJ12" s="38">
        <v>4280</v>
      </c>
      <c r="AK12" s="38">
        <v>4310</v>
      </c>
      <c r="AL12" s="38">
        <v>4150</v>
      </c>
      <c r="AM12" s="38">
        <v>4150</v>
      </c>
      <c r="AN12" s="38">
        <v>4030</v>
      </c>
      <c r="AO12" s="38">
        <v>4190</v>
      </c>
      <c r="AP12" s="38">
        <v>4320</v>
      </c>
      <c r="AQ12" s="38">
        <v>4510</v>
      </c>
    </row>
    <row r="13" spans="1:43" ht="15" customHeight="1">
      <c r="A13" s="41">
        <v>110</v>
      </c>
      <c r="B13" s="40"/>
      <c r="C13" s="39" t="s">
        <v>37</v>
      </c>
      <c r="D13" s="38">
        <v>30</v>
      </c>
      <c r="E13" s="38">
        <v>30</v>
      </c>
      <c r="F13" s="38">
        <v>30</v>
      </c>
      <c r="G13" s="38">
        <v>30</v>
      </c>
      <c r="H13" s="38">
        <v>30</v>
      </c>
      <c r="I13" s="38">
        <v>30</v>
      </c>
      <c r="J13" s="38">
        <v>40</v>
      </c>
      <c r="K13" s="38">
        <v>40</v>
      </c>
      <c r="L13" s="38">
        <v>40</v>
      </c>
      <c r="M13" s="38">
        <v>40</v>
      </c>
      <c r="N13" s="38">
        <v>50</v>
      </c>
      <c r="O13" s="38">
        <v>50</v>
      </c>
      <c r="P13" s="38">
        <v>50</v>
      </c>
      <c r="Q13" s="38">
        <v>60</v>
      </c>
      <c r="R13" s="38">
        <v>60</v>
      </c>
      <c r="S13" s="38">
        <v>70</v>
      </c>
      <c r="T13" s="38">
        <v>70</v>
      </c>
      <c r="U13" s="38">
        <v>70</v>
      </c>
      <c r="V13" s="38">
        <v>70</v>
      </c>
      <c r="W13" s="38">
        <v>80</v>
      </c>
      <c r="X13" s="38">
        <v>90</v>
      </c>
      <c r="Y13" s="38">
        <v>100</v>
      </c>
      <c r="Z13" s="38">
        <v>110</v>
      </c>
      <c r="AA13" s="38">
        <v>120</v>
      </c>
      <c r="AB13" s="38">
        <v>90930</v>
      </c>
      <c r="AC13" s="38">
        <v>140</v>
      </c>
      <c r="AD13" s="38">
        <v>140</v>
      </c>
      <c r="AE13" s="38">
        <v>150</v>
      </c>
      <c r="AF13" s="38">
        <v>160</v>
      </c>
      <c r="AG13" s="38">
        <v>170</v>
      </c>
      <c r="AH13" s="38">
        <v>200</v>
      </c>
      <c r="AI13" s="38">
        <v>220</v>
      </c>
      <c r="AJ13" s="38">
        <v>240</v>
      </c>
      <c r="AK13" s="38">
        <v>260</v>
      </c>
      <c r="AL13" s="38">
        <v>270</v>
      </c>
      <c r="AM13" s="38">
        <v>290</v>
      </c>
      <c r="AN13" s="38">
        <v>300</v>
      </c>
      <c r="AO13" s="38">
        <v>320</v>
      </c>
      <c r="AP13" s="38">
        <v>340</v>
      </c>
      <c r="AQ13" s="38">
        <v>360</v>
      </c>
    </row>
    <row r="14" spans="1:43" ht="15.75" customHeight="1">
      <c r="A14" s="56">
        <v>111</v>
      </c>
      <c r="B14" s="55"/>
      <c r="C14" s="39" t="s">
        <v>36</v>
      </c>
      <c r="D14" s="38">
        <v>4710</v>
      </c>
      <c r="E14" s="38">
        <v>5590</v>
      </c>
      <c r="F14" s="38">
        <v>5660</v>
      </c>
      <c r="G14" s="52">
        <v>5750</v>
      </c>
      <c r="H14" s="52">
        <v>6140</v>
      </c>
      <c r="I14" s="38">
        <v>7020</v>
      </c>
      <c r="J14" s="38">
        <v>7740</v>
      </c>
      <c r="K14" s="38">
        <v>8520</v>
      </c>
      <c r="L14" s="38">
        <v>9370</v>
      </c>
      <c r="M14" s="38">
        <v>10820</v>
      </c>
      <c r="N14" s="38">
        <v>0</v>
      </c>
      <c r="O14" s="38">
        <v>12980</v>
      </c>
      <c r="P14" s="38">
        <v>15010</v>
      </c>
      <c r="Q14" s="38">
        <v>17220</v>
      </c>
      <c r="R14" s="38">
        <v>20160</v>
      </c>
      <c r="S14" s="38">
        <v>22570</v>
      </c>
      <c r="T14" s="38">
        <v>24520</v>
      </c>
      <c r="U14" s="38">
        <v>26560</v>
      </c>
      <c r="V14" s="38">
        <v>28320</v>
      </c>
      <c r="W14" s="38">
        <v>30670</v>
      </c>
      <c r="X14" s="38">
        <v>37450</v>
      </c>
      <c r="Y14" s="38">
        <v>44200</v>
      </c>
      <c r="Z14" s="38">
        <v>49950</v>
      </c>
      <c r="AA14" s="38">
        <v>54480</v>
      </c>
      <c r="AB14" s="38">
        <v>60310</v>
      </c>
      <c r="AC14" s="38">
        <v>65890</v>
      </c>
      <c r="AD14" s="38">
        <v>69520</v>
      </c>
      <c r="AE14" s="38">
        <v>75600</v>
      </c>
      <c r="AF14" s="38">
        <v>82860</v>
      </c>
      <c r="AG14" s="38">
        <v>90930</v>
      </c>
      <c r="AH14" s="38">
        <v>104080</v>
      </c>
      <c r="AI14" s="38">
        <v>116430</v>
      </c>
      <c r="AJ14" s="38">
        <v>125900</v>
      </c>
      <c r="AK14" s="38">
        <v>131630</v>
      </c>
      <c r="AL14" s="38">
        <v>138810</v>
      </c>
      <c r="AM14" s="38">
        <v>144680</v>
      </c>
      <c r="AN14" s="38">
        <v>149220</v>
      </c>
      <c r="AO14" s="38">
        <v>155970</v>
      </c>
      <c r="AP14" s="38">
        <v>162920</v>
      </c>
      <c r="AQ14" s="38">
        <v>170550</v>
      </c>
    </row>
    <row r="15" spans="1:43" ht="15" customHeight="1">
      <c r="A15" s="41"/>
      <c r="B15" s="40"/>
      <c r="C15" s="43"/>
      <c r="D15" s="53"/>
      <c r="E15" s="53"/>
      <c r="F15" s="53"/>
      <c r="G15" s="53"/>
      <c r="H15" s="53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</row>
    <row r="16" spans="1:43" ht="15" customHeight="1">
      <c r="A16" s="41">
        <v>112</v>
      </c>
      <c r="B16" s="40"/>
      <c r="C16" s="39" t="s">
        <v>45</v>
      </c>
      <c r="D16" s="52">
        <v>2240</v>
      </c>
      <c r="E16" s="52">
        <v>2520</v>
      </c>
      <c r="F16" s="52">
        <v>3060</v>
      </c>
      <c r="G16" s="52">
        <v>3170</v>
      </c>
      <c r="H16" s="52">
        <v>3320</v>
      </c>
      <c r="I16" s="52">
        <v>3650</v>
      </c>
      <c r="J16" s="38">
        <v>4310</v>
      </c>
      <c r="K16" s="38">
        <v>4910</v>
      </c>
      <c r="L16" s="38">
        <v>5540</v>
      </c>
      <c r="M16" s="38">
        <v>6240</v>
      </c>
      <c r="N16" s="38">
        <v>7380</v>
      </c>
      <c r="O16" s="38">
        <v>7770</v>
      </c>
      <c r="P16" s="38">
        <v>9040</v>
      </c>
      <c r="Q16" s="38">
        <v>10660</v>
      </c>
      <c r="R16" s="38">
        <v>12450</v>
      </c>
      <c r="S16" s="38">
        <v>14800</v>
      </c>
      <c r="T16" s="38">
        <v>16850</v>
      </c>
      <c r="U16" s="38">
        <v>18550</v>
      </c>
      <c r="V16" s="38">
        <v>20280</v>
      </c>
      <c r="W16" s="38">
        <v>21720</v>
      </c>
      <c r="X16" s="38">
        <v>23590</v>
      </c>
      <c r="Y16" s="38">
        <v>28870</v>
      </c>
      <c r="Z16" s="38">
        <v>34240</v>
      </c>
      <c r="AA16" s="38">
        <v>38800</v>
      </c>
      <c r="AB16" s="38">
        <v>42360</v>
      </c>
      <c r="AC16" s="38">
        <v>46820</v>
      </c>
      <c r="AD16" s="38">
        <v>51050</v>
      </c>
      <c r="AE16" s="38">
        <v>53720</v>
      </c>
      <c r="AF16" s="38">
        <v>58220</v>
      </c>
      <c r="AG16" s="38">
        <v>63550</v>
      </c>
      <c r="AH16" s="38">
        <v>69420</v>
      </c>
      <c r="AI16" s="38">
        <v>79120</v>
      </c>
      <c r="AJ16" s="38">
        <v>88090</v>
      </c>
      <c r="AK16" s="38">
        <v>94800</v>
      </c>
      <c r="AL16" s="38">
        <v>98580</v>
      </c>
      <c r="AM16" s="38">
        <v>103320</v>
      </c>
      <c r="AN16" s="38">
        <v>10670</v>
      </c>
      <c r="AO16" s="38">
        <v>109550</v>
      </c>
      <c r="AP16" s="38">
        <v>113700</v>
      </c>
      <c r="AQ16" s="38">
        <v>117930</v>
      </c>
    </row>
    <row r="17" spans="1:43" ht="15" customHeight="1">
      <c r="A17" s="41">
        <v>113</v>
      </c>
      <c r="B17" s="40" t="s">
        <v>31</v>
      </c>
      <c r="C17" s="39" t="s">
        <v>34</v>
      </c>
      <c r="D17" s="52">
        <v>160</v>
      </c>
      <c r="E17" s="52">
        <v>210</v>
      </c>
      <c r="F17" s="52">
        <v>270</v>
      </c>
      <c r="G17" s="52">
        <v>330</v>
      </c>
      <c r="H17" s="52">
        <v>360</v>
      </c>
      <c r="I17" s="38">
        <v>470</v>
      </c>
      <c r="J17" s="38">
        <v>550</v>
      </c>
      <c r="K17" s="38">
        <v>580</v>
      </c>
      <c r="L17" s="38">
        <v>640</v>
      </c>
      <c r="M17" s="38">
        <v>760</v>
      </c>
      <c r="N17" s="38">
        <v>880</v>
      </c>
      <c r="O17" s="38">
        <v>920</v>
      </c>
      <c r="P17" s="38">
        <v>1060</v>
      </c>
      <c r="Q17" s="38">
        <v>1260</v>
      </c>
      <c r="R17" s="38">
        <v>1440</v>
      </c>
      <c r="S17" s="38">
        <v>1800</v>
      </c>
      <c r="T17" s="38">
        <v>1870</v>
      </c>
      <c r="U17" s="38">
        <v>1890</v>
      </c>
      <c r="V17" s="38">
        <v>1610</v>
      </c>
      <c r="W17" s="38">
        <v>1680</v>
      </c>
      <c r="X17" s="38">
        <v>1860</v>
      </c>
      <c r="Y17" s="38">
        <v>2530</v>
      </c>
      <c r="Z17" s="38">
        <v>2710</v>
      </c>
      <c r="AA17" s="38">
        <v>2730</v>
      </c>
      <c r="AB17" s="38">
        <v>2720</v>
      </c>
      <c r="AC17" s="38">
        <v>2940</v>
      </c>
      <c r="AD17" s="38">
        <v>2900</v>
      </c>
      <c r="AE17" s="38">
        <v>2980</v>
      </c>
      <c r="AF17" s="38">
        <v>2970</v>
      </c>
      <c r="AG17" s="38">
        <v>3210</v>
      </c>
      <c r="AH17" s="38">
        <v>3620</v>
      </c>
      <c r="AI17" s="38">
        <v>4030</v>
      </c>
      <c r="AJ17" s="38">
        <v>4280</v>
      </c>
      <c r="AK17" s="38">
        <v>4310</v>
      </c>
      <c r="AL17" s="38">
        <v>4150</v>
      </c>
      <c r="AM17" s="38">
        <v>4150</v>
      </c>
      <c r="AN17" s="38">
        <v>4030</v>
      </c>
      <c r="AO17" s="38">
        <v>4190</v>
      </c>
      <c r="AP17" s="38">
        <v>4320</v>
      </c>
      <c r="AQ17" s="38">
        <v>4510</v>
      </c>
    </row>
    <row r="18" spans="1:43" ht="15" customHeight="1">
      <c r="A18" s="41">
        <v>114</v>
      </c>
      <c r="B18" s="40" t="s">
        <v>33</v>
      </c>
      <c r="C18" s="39" t="s">
        <v>32</v>
      </c>
      <c r="D18" s="52">
        <v>50</v>
      </c>
      <c r="E18" s="38">
        <v>60</v>
      </c>
      <c r="F18" s="38">
        <v>60</v>
      </c>
      <c r="G18" s="38">
        <v>60</v>
      </c>
      <c r="H18" s="38">
        <v>70</v>
      </c>
      <c r="I18" s="38">
        <v>80</v>
      </c>
      <c r="J18" s="38">
        <v>90</v>
      </c>
      <c r="K18" s="38">
        <v>100</v>
      </c>
      <c r="L18" s="38">
        <v>100</v>
      </c>
      <c r="M18" s="38">
        <v>120</v>
      </c>
      <c r="N18" s="38">
        <v>140</v>
      </c>
      <c r="O18" s="38">
        <v>140</v>
      </c>
      <c r="P18" s="38">
        <v>160</v>
      </c>
      <c r="Q18" s="38">
        <v>190</v>
      </c>
      <c r="R18" s="38">
        <v>220</v>
      </c>
      <c r="S18" s="38">
        <v>250</v>
      </c>
      <c r="T18" s="38">
        <v>290</v>
      </c>
      <c r="U18" s="38">
        <v>330</v>
      </c>
      <c r="V18" s="38">
        <v>340</v>
      </c>
      <c r="W18" s="38">
        <v>380</v>
      </c>
      <c r="X18" s="38">
        <v>430</v>
      </c>
      <c r="Y18" s="38">
        <v>550</v>
      </c>
      <c r="Z18" s="38">
        <v>620</v>
      </c>
      <c r="AA18" s="38">
        <v>690</v>
      </c>
      <c r="AB18" s="38">
        <v>770</v>
      </c>
      <c r="AC18" s="38">
        <v>850</v>
      </c>
      <c r="AD18" s="38">
        <v>910</v>
      </c>
      <c r="AE18" s="38">
        <v>990</v>
      </c>
      <c r="AF18" s="38">
        <v>1070</v>
      </c>
      <c r="AG18" s="38">
        <v>1190</v>
      </c>
      <c r="AH18" s="38">
        <v>1340</v>
      </c>
      <c r="AI18" s="38">
        <v>1540</v>
      </c>
      <c r="AJ18" s="38">
        <v>1680</v>
      </c>
      <c r="AK18" s="38">
        <v>1790</v>
      </c>
      <c r="AL18" s="38">
        <v>1880</v>
      </c>
      <c r="AM18" s="38">
        <v>1990</v>
      </c>
      <c r="AN18" s="38">
        <v>2050</v>
      </c>
      <c r="AO18" s="38">
        <v>2140</v>
      </c>
      <c r="AP18" s="38">
        <v>2250</v>
      </c>
      <c r="AQ18" s="38">
        <v>2360</v>
      </c>
    </row>
    <row r="19" spans="1:43" ht="15" customHeight="1">
      <c r="A19" s="41">
        <v>115</v>
      </c>
      <c r="B19" s="40" t="s">
        <v>31</v>
      </c>
      <c r="C19" s="39" t="s">
        <v>30</v>
      </c>
      <c r="D19" s="52">
        <v>170</v>
      </c>
      <c r="E19" s="52">
        <v>390</v>
      </c>
      <c r="F19" s="52">
        <v>-100</v>
      </c>
      <c r="G19" s="52">
        <v>-120</v>
      </c>
      <c r="H19" s="52">
        <v>40</v>
      </c>
      <c r="I19" s="52">
        <v>270</v>
      </c>
      <c r="J19" s="38">
        <v>140</v>
      </c>
      <c r="K19" s="38">
        <v>150</v>
      </c>
      <c r="L19" s="38">
        <v>160</v>
      </c>
      <c r="M19" s="38">
        <v>500</v>
      </c>
      <c r="N19" s="38">
        <v>0</v>
      </c>
      <c r="O19" s="38">
        <v>490</v>
      </c>
      <c r="P19" s="38">
        <v>720</v>
      </c>
      <c r="Q19" s="38">
        <v>720</v>
      </c>
      <c r="R19" s="38">
        <v>1130</v>
      </c>
      <c r="S19" s="38">
        <v>500</v>
      </c>
      <c r="T19" s="38">
        <v>120</v>
      </c>
      <c r="U19" s="38">
        <v>170</v>
      </c>
      <c r="V19" s="38">
        <v>170</v>
      </c>
      <c r="W19" s="38">
        <v>570</v>
      </c>
      <c r="X19" s="38">
        <v>3850</v>
      </c>
      <c r="Y19" s="38">
        <v>3390</v>
      </c>
      <c r="Z19" s="38">
        <v>2470</v>
      </c>
      <c r="AA19" s="38">
        <v>1520</v>
      </c>
      <c r="AB19" s="38">
        <v>2510</v>
      </c>
      <c r="AC19" s="38">
        <v>2140</v>
      </c>
      <c r="AD19" s="38">
        <v>680</v>
      </c>
      <c r="AE19" s="38">
        <v>2510</v>
      </c>
      <c r="AF19" s="38">
        <v>3430</v>
      </c>
      <c r="AG19" s="38">
        <v>3850</v>
      </c>
      <c r="AH19" s="38">
        <v>7420</v>
      </c>
      <c r="AI19" s="38">
        <v>6480</v>
      </c>
      <c r="AJ19" s="38">
        <v>4110</v>
      </c>
      <c r="AK19" s="38">
        <v>1260</v>
      </c>
      <c r="AL19" s="38">
        <v>2470</v>
      </c>
      <c r="AM19" s="38">
        <v>1490</v>
      </c>
      <c r="AN19" s="38">
        <v>600</v>
      </c>
      <c r="AO19" s="38">
        <v>2100</v>
      </c>
      <c r="AP19" s="38">
        <v>2160</v>
      </c>
      <c r="AQ19" s="38">
        <v>2510</v>
      </c>
    </row>
    <row r="20" spans="1:43" ht="15" customHeight="1">
      <c r="A20" s="41">
        <v>116</v>
      </c>
      <c r="B20" s="40" t="s">
        <v>29</v>
      </c>
      <c r="C20" s="39" t="s">
        <v>28</v>
      </c>
      <c r="D20" s="51">
        <f aca="true" t="shared" si="0" ref="D20:M20">D16+D17-D18+D19</f>
        <v>2520</v>
      </c>
      <c r="E20" s="51">
        <f t="shared" si="0"/>
        <v>3060</v>
      </c>
      <c r="F20" s="51">
        <f t="shared" si="0"/>
        <v>3170</v>
      </c>
      <c r="G20" s="51">
        <f t="shared" si="0"/>
        <v>3320</v>
      </c>
      <c r="H20" s="51">
        <f t="shared" si="0"/>
        <v>3650</v>
      </c>
      <c r="I20" s="51">
        <f t="shared" si="0"/>
        <v>4310</v>
      </c>
      <c r="J20" s="51">
        <f t="shared" si="0"/>
        <v>4910</v>
      </c>
      <c r="K20" s="51">
        <f t="shared" si="0"/>
        <v>5540</v>
      </c>
      <c r="L20" s="51">
        <f t="shared" si="0"/>
        <v>6240</v>
      </c>
      <c r="M20" s="51">
        <f t="shared" si="0"/>
        <v>7380</v>
      </c>
      <c r="N20" s="51">
        <v>0</v>
      </c>
      <c r="O20" s="51">
        <f aca="true" t="shared" si="1" ref="O20:AQ20">O16+O17-O18+O19</f>
        <v>9040</v>
      </c>
      <c r="P20" s="51">
        <f t="shared" si="1"/>
        <v>10660</v>
      </c>
      <c r="Q20" s="51">
        <f t="shared" si="1"/>
        <v>12450</v>
      </c>
      <c r="R20" s="51">
        <f t="shared" si="1"/>
        <v>14800</v>
      </c>
      <c r="S20" s="51">
        <f t="shared" si="1"/>
        <v>16850</v>
      </c>
      <c r="T20" s="51">
        <f t="shared" si="1"/>
        <v>18550</v>
      </c>
      <c r="U20" s="51">
        <f t="shared" si="1"/>
        <v>20280</v>
      </c>
      <c r="V20" s="51">
        <f t="shared" si="1"/>
        <v>21720</v>
      </c>
      <c r="W20" s="51">
        <f t="shared" si="1"/>
        <v>23590</v>
      </c>
      <c r="X20" s="51">
        <f t="shared" si="1"/>
        <v>28870</v>
      </c>
      <c r="Y20" s="51">
        <f t="shared" si="1"/>
        <v>34240</v>
      </c>
      <c r="Z20" s="51">
        <f t="shared" si="1"/>
        <v>38800</v>
      </c>
      <c r="AA20" s="51">
        <f t="shared" si="1"/>
        <v>42360</v>
      </c>
      <c r="AB20" s="51">
        <f t="shared" si="1"/>
        <v>46820</v>
      </c>
      <c r="AC20" s="51">
        <f t="shared" si="1"/>
        <v>51050</v>
      </c>
      <c r="AD20" s="51">
        <f t="shared" si="1"/>
        <v>53720</v>
      </c>
      <c r="AE20" s="51">
        <f t="shared" si="1"/>
        <v>58220</v>
      </c>
      <c r="AF20" s="51">
        <f t="shared" si="1"/>
        <v>63550</v>
      </c>
      <c r="AG20" s="51">
        <f t="shared" si="1"/>
        <v>69420</v>
      </c>
      <c r="AH20" s="51">
        <f t="shared" si="1"/>
        <v>79120</v>
      </c>
      <c r="AI20" s="51">
        <f t="shared" si="1"/>
        <v>88090</v>
      </c>
      <c r="AJ20" s="51">
        <f t="shared" si="1"/>
        <v>94800</v>
      </c>
      <c r="AK20" s="51">
        <f t="shared" si="1"/>
        <v>98580</v>
      </c>
      <c r="AL20" s="51">
        <f t="shared" si="1"/>
        <v>103320</v>
      </c>
      <c r="AM20" s="51">
        <f t="shared" si="1"/>
        <v>106970</v>
      </c>
      <c r="AN20" s="51">
        <f t="shared" si="1"/>
        <v>13250</v>
      </c>
      <c r="AO20" s="51">
        <f t="shared" si="1"/>
        <v>113700</v>
      </c>
      <c r="AP20" s="51">
        <f t="shared" si="1"/>
        <v>117930</v>
      </c>
      <c r="AQ20" s="51">
        <f t="shared" si="1"/>
        <v>122590</v>
      </c>
    </row>
    <row r="21" spans="1:43" ht="15" customHeight="1">
      <c r="A21" s="41"/>
      <c r="B21" s="40"/>
      <c r="C21" s="43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</row>
    <row r="22" spans="1:10" ht="15" customHeight="1">
      <c r="A22" s="41"/>
      <c r="B22" s="40"/>
      <c r="C22" s="43"/>
      <c r="D22" s="85" t="s">
        <v>44</v>
      </c>
      <c r="E22" s="85"/>
      <c r="F22" s="85"/>
      <c r="G22" s="85"/>
      <c r="H22" s="85"/>
      <c r="I22" s="85"/>
      <c r="J22" s="85"/>
    </row>
    <row r="23" spans="1:14" ht="15" customHeight="1">
      <c r="A23" s="41"/>
      <c r="B23" s="40"/>
      <c r="C23" s="43"/>
      <c r="D23" s="81" t="s">
        <v>43</v>
      </c>
      <c r="E23" s="81"/>
      <c r="F23" s="81"/>
      <c r="G23" s="81"/>
      <c r="H23" s="81"/>
      <c r="I23" s="81"/>
      <c r="J23" s="81"/>
      <c r="K23" s="82"/>
      <c r="L23" s="82"/>
      <c r="M23" s="82"/>
      <c r="N23" s="82"/>
    </row>
    <row r="24" spans="1:43" ht="15" customHeight="1">
      <c r="A24" s="41">
        <v>117</v>
      </c>
      <c r="B24" s="40"/>
      <c r="C24" s="39" t="s">
        <v>38</v>
      </c>
      <c r="D24" s="61">
        <v>362800</v>
      </c>
      <c r="E24" s="61">
        <v>398290</v>
      </c>
      <c r="F24" s="61">
        <v>477940</v>
      </c>
      <c r="G24" s="61">
        <v>490960</v>
      </c>
      <c r="H24" s="61">
        <v>498210</v>
      </c>
      <c r="I24" s="61">
        <v>531060</v>
      </c>
      <c r="J24" s="61">
        <v>590900</v>
      </c>
      <c r="K24" s="52">
        <v>645060</v>
      </c>
      <c r="L24" s="52">
        <v>712990</v>
      </c>
      <c r="M24" s="52">
        <v>782290</v>
      </c>
      <c r="N24" s="52">
        <v>870300</v>
      </c>
      <c r="O24" s="52">
        <v>922790</v>
      </c>
      <c r="P24" s="52">
        <v>1028020</v>
      </c>
      <c r="Q24" s="52">
        <v>1169280</v>
      </c>
      <c r="R24" s="52">
        <v>1310760</v>
      </c>
      <c r="S24" s="52">
        <v>1436980</v>
      </c>
      <c r="T24" s="52">
        <v>1582400</v>
      </c>
      <c r="U24" s="52">
        <v>1724530</v>
      </c>
      <c r="V24" s="52">
        <v>1854750</v>
      </c>
      <c r="W24" s="52">
        <v>1912730</v>
      </c>
      <c r="X24" s="52">
        <v>2043670</v>
      </c>
      <c r="Y24" s="52">
        <v>2388140</v>
      </c>
      <c r="Z24" s="52">
        <v>2798200</v>
      </c>
      <c r="AA24" s="52">
        <v>3159590</v>
      </c>
      <c r="AB24" s="52">
        <v>3473010</v>
      </c>
      <c r="AC24" s="52">
        <v>3860910</v>
      </c>
      <c r="AD24" s="52">
        <v>4276070</v>
      </c>
      <c r="AE24" s="52">
        <v>4522480</v>
      </c>
      <c r="AF24" s="52">
        <v>4876290</v>
      </c>
      <c r="AG24" s="52">
        <v>5256170</v>
      </c>
      <c r="AH24" s="52">
        <v>5740720</v>
      </c>
      <c r="AI24" s="52">
        <v>6487570</v>
      </c>
      <c r="AJ24" s="52">
        <v>7186510</v>
      </c>
      <c r="AK24" s="52">
        <v>7724610</v>
      </c>
      <c r="AL24" s="52">
        <v>8035980</v>
      </c>
      <c r="AM24" s="52">
        <v>8486070</v>
      </c>
      <c r="AN24" s="52">
        <v>8861090</v>
      </c>
      <c r="AO24" s="52">
        <v>9186380</v>
      </c>
      <c r="AP24" s="52">
        <v>9556910</v>
      </c>
      <c r="AQ24" s="52">
        <v>9946330</v>
      </c>
    </row>
    <row r="25" spans="1:43" ht="15" customHeight="1">
      <c r="A25" s="49">
        <v>118</v>
      </c>
      <c r="B25" s="48"/>
      <c r="C25" s="39" t="s">
        <v>34</v>
      </c>
      <c r="D25" s="60">
        <v>18770</v>
      </c>
      <c r="E25" s="60">
        <v>22820</v>
      </c>
      <c r="F25" s="60">
        <v>26820</v>
      </c>
      <c r="G25" s="60">
        <v>30600</v>
      </c>
      <c r="H25" s="60">
        <v>34030</v>
      </c>
      <c r="I25" s="60">
        <v>42530</v>
      </c>
      <c r="J25" s="60">
        <v>47450</v>
      </c>
      <c r="K25" s="60">
        <v>49050</v>
      </c>
      <c r="L25" s="60">
        <v>53050</v>
      </c>
      <c r="M25" s="60">
        <v>61380</v>
      </c>
      <c r="N25" s="60">
        <v>69650</v>
      </c>
      <c r="O25" s="60">
        <v>73580</v>
      </c>
      <c r="P25" s="60">
        <v>83460</v>
      </c>
      <c r="Q25" s="60">
        <v>92880</v>
      </c>
      <c r="R25" s="60">
        <v>97710</v>
      </c>
      <c r="S25" s="60">
        <v>111700</v>
      </c>
      <c r="T25" s="60">
        <v>119900</v>
      </c>
      <c r="U25" s="60">
        <v>124170</v>
      </c>
      <c r="V25" s="60">
        <v>114180</v>
      </c>
      <c r="W25" s="60">
        <v>119390</v>
      </c>
      <c r="X25" s="60">
        <v>138900</v>
      </c>
      <c r="Y25" s="60">
        <v>172050</v>
      </c>
      <c r="Z25" s="60">
        <v>196110</v>
      </c>
      <c r="AA25" s="60">
        <v>209170</v>
      </c>
      <c r="AB25" s="60">
        <v>219260</v>
      </c>
      <c r="AC25" s="60">
        <v>212710</v>
      </c>
      <c r="AD25" s="60">
        <v>209410</v>
      </c>
      <c r="AE25" s="60">
        <v>225650</v>
      </c>
      <c r="AF25" s="60">
        <v>242430</v>
      </c>
      <c r="AG25" s="60">
        <v>264900</v>
      </c>
      <c r="AH25" s="60">
        <v>301290</v>
      </c>
      <c r="AI25" s="60">
        <v>332080</v>
      </c>
      <c r="AJ25" s="60">
        <v>331290</v>
      </c>
      <c r="AK25" s="60">
        <v>323450</v>
      </c>
      <c r="AL25" s="60">
        <v>340810</v>
      </c>
      <c r="AM25" s="60">
        <v>350670</v>
      </c>
      <c r="AN25" s="60">
        <v>355810</v>
      </c>
      <c r="AO25" s="60">
        <v>373480</v>
      </c>
      <c r="AP25" s="60">
        <v>385780</v>
      </c>
      <c r="AQ25" s="60">
        <v>409900</v>
      </c>
    </row>
    <row r="26" spans="1:43" ht="15" customHeight="1">
      <c r="A26" s="41">
        <v>119</v>
      </c>
      <c r="B26" s="40"/>
      <c r="C26" s="39" t="s">
        <v>37</v>
      </c>
      <c r="D26" s="38">
        <v>7080</v>
      </c>
      <c r="E26" s="38">
        <v>8290</v>
      </c>
      <c r="F26" s="38">
        <v>9120</v>
      </c>
      <c r="G26" s="38">
        <v>9020</v>
      </c>
      <c r="H26" s="38">
        <v>8970</v>
      </c>
      <c r="I26" s="38">
        <v>9220</v>
      </c>
      <c r="J26" s="38">
        <v>9640</v>
      </c>
      <c r="K26" s="38">
        <v>10090</v>
      </c>
      <c r="L26" s="38">
        <v>10510</v>
      </c>
      <c r="M26" s="38">
        <v>10870</v>
      </c>
      <c r="N26" s="38">
        <v>11530</v>
      </c>
      <c r="O26" s="38">
        <v>12320</v>
      </c>
      <c r="P26" s="38">
        <v>13360</v>
      </c>
      <c r="Q26" s="38">
        <v>14700</v>
      </c>
      <c r="R26" s="38">
        <v>15920</v>
      </c>
      <c r="S26" s="38">
        <v>17440</v>
      </c>
      <c r="T26" s="38">
        <v>19410</v>
      </c>
      <c r="U26" s="38">
        <v>21760</v>
      </c>
      <c r="V26" s="38">
        <v>23950</v>
      </c>
      <c r="W26" s="38">
        <v>25670</v>
      </c>
      <c r="X26" s="38">
        <v>28430</v>
      </c>
      <c r="Y26" s="38">
        <v>32740</v>
      </c>
      <c r="Z26" s="38">
        <v>38210</v>
      </c>
      <c r="AA26" s="38">
        <v>41980</v>
      </c>
      <c r="AB26" s="38">
        <v>46160</v>
      </c>
      <c r="AC26" s="38">
        <v>52990</v>
      </c>
      <c r="AD26" s="38">
        <v>59920</v>
      </c>
      <c r="AE26" s="38">
        <v>66070</v>
      </c>
      <c r="AF26" s="38">
        <v>72270</v>
      </c>
      <c r="AG26" s="38">
        <v>78980</v>
      </c>
      <c r="AH26" s="38">
        <v>86020</v>
      </c>
      <c r="AI26" s="38">
        <v>94600</v>
      </c>
      <c r="AJ26" s="38">
        <v>104630</v>
      </c>
      <c r="AK26" s="38">
        <v>114010</v>
      </c>
      <c r="AL26" s="38">
        <v>122240</v>
      </c>
      <c r="AM26" s="38">
        <v>133610</v>
      </c>
      <c r="AN26" s="38">
        <v>139910</v>
      </c>
      <c r="AO26" s="38">
        <v>144630</v>
      </c>
      <c r="AP26" s="38">
        <v>150130</v>
      </c>
      <c r="AQ26" s="38">
        <v>156370</v>
      </c>
    </row>
    <row r="27" spans="1:43" ht="15" customHeight="1">
      <c r="A27" s="41">
        <v>120</v>
      </c>
      <c r="B27" s="40"/>
      <c r="C27" s="39" t="s">
        <v>36</v>
      </c>
      <c r="D27" s="52">
        <v>398290</v>
      </c>
      <c r="E27" s="52">
        <v>477940</v>
      </c>
      <c r="F27" s="52">
        <v>490960</v>
      </c>
      <c r="G27" s="52">
        <v>498210</v>
      </c>
      <c r="H27" s="52">
        <v>531060</v>
      </c>
      <c r="I27" s="52">
        <v>590900</v>
      </c>
      <c r="J27" s="52">
        <v>645060</v>
      </c>
      <c r="K27" s="52">
        <v>712990</v>
      </c>
      <c r="L27" s="52">
        <v>782290</v>
      </c>
      <c r="M27" s="52">
        <v>870300</v>
      </c>
      <c r="N27" s="52">
        <v>0</v>
      </c>
      <c r="O27" s="52">
        <v>1028020</v>
      </c>
      <c r="P27" s="52">
        <v>1169280</v>
      </c>
      <c r="Q27" s="52">
        <v>1310760</v>
      </c>
      <c r="R27" s="52">
        <v>1436980</v>
      </c>
      <c r="S27" s="52">
        <v>1582400</v>
      </c>
      <c r="T27" s="52">
        <v>1724530</v>
      </c>
      <c r="U27" s="52">
        <v>1854750</v>
      </c>
      <c r="V27" s="52">
        <v>1912730</v>
      </c>
      <c r="W27" s="52">
        <v>2043670</v>
      </c>
      <c r="X27" s="52">
        <v>2388140</v>
      </c>
      <c r="Y27" s="52">
        <v>2798200</v>
      </c>
      <c r="Z27" s="52">
        <v>3159590</v>
      </c>
      <c r="AA27" s="52">
        <v>3473010</v>
      </c>
      <c r="AB27" s="52">
        <v>3860910</v>
      </c>
      <c r="AC27" s="52">
        <v>4276070</v>
      </c>
      <c r="AD27" s="52">
        <v>4522480</v>
      </c>
      <c r="AE27" s="52">
        <v>4876290</v>
      </c>
      <c r="AF27" s="52">
        <v>5256170</v>
      </c>
      <c r="AG27" s="52">
        <v>5740720</v>
      </c>
      <c r="AH27" s="52">
        <v>6487570</v>
      </c>
      <c r="AI27" s="52">
        <v>7186510</v>
      </c>
      <c r="AJ27" s="52">
        <v>7724610</v>
      </c>
      <c r="AK27" s="52">
        <v>8035980</v>
      </c>
      <c r="AL27" s="52">
        <v>8486070</v>
      </c>
      <c r="AM27" s="52">
        <v>8861090</v>
      </c>
      <c r="AN27" s="52">
        <v>9186380</v>
      </c>
      <c r="AO27" s="52">
        <v>9556910</v>
      </c>
      <c r="AP27" s="52">
        <v>9946330</v>
      </c>
      <c r="AQ27" s="52">
        <v>10447940</v>
      </c>
    </row>
    <row r="28" spans="1:43" ht="15" customHeight="1">
      <c r="A28" s="41"/>
      <c r="B28" s="40"/>
      <c r="C28" s="43"/>
      <c r="D28" s="59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</row>
    <row r="29" spans="1:10" ht="15" customHeight="1">
      <c r="A29" s="41"/>
      <c r="B29" s="57"/>
      <c r="C29" s="43"/>
      <c r="D29" s="85" t="s">
        <v>42</v>
      </c>
      <c r="E29" s="85"/>
      <c r="F29" s="85"/>
      <c r="G29" s="85"/>
      <c r="H29" s="85"/>
      <c r="I29" s="85"/>
      <c r="J29" s="85"/>
    </row>
    <row r="30" spans="1:43" ht="15" customHeight="1">
      <c r="A30" s="56"/>
      <c r="B30" s="55"/>
      <c r="C30" s="43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</row>
    <row r="31" spans="1:43" ht="15" customHeight="1">
      <c r="A31" s="41">
        <v>121</v>
      </c>
      <c r="B31" s="40"/>
      <c r="C31" s="39" t="s">
        <v>38</v>
      </c>
      <c r="D31" s="38">
        <v>321310</v>
      </c>
      <c r="E31" s="38">
        <v>351910</v>
      </c>
      <c r="F31" s="38">
        <v>422460</v>
      </c>
      <c r="G31" s="38">
        <v>434960</v>
      </c>
      <c r="H31" s="38">
        <v>441430</v>
      </c>
      <c r="I31" s="38">
        <v>471620</v>
      </c>
      <c r="J31" s="38">
        <v>526020</v>
      </c>
      <c r="K31" s="38">
        <v>575570</v>
      </c>
      <c r="L31" s="38">
        <v>635590</v>
      </c>
      <c r="M31" s="38">
        <v>696190</v>
      </c>
      <c r="N31" s="38">
        <v>776650</v>
      </c>
      <c r="O31" s="38">
        <v>825990</v>
      </c>
      <c r="P31" s="38">
        <v>923710</v>
      </c>
      <c r="Q31" s="38">
        <v>1049160</v>
      </c>
      <c r="R31" s="38">
        <v>1175800</v>
      </c>
      <c r="S31" s="38">
        <v>1287490</v>
      </c>
      <c r="T31" s="38">
        <v>1426300</v>
      </c>
      <c r="U31" s="38">
        <v>1558070</v>
      </c>
      <c r="V31" s="38">
        <v>1677640</v>
      </c>
      <c r="W31" s="38">
        <v>1727800</v>
      </c>
      <c r="X31" s="38">
        <v>1838400</v>
      </c>
      <c r="Y31" s="38">
        <v>2142900</v>
      </c>
      <c r="Z31" s="38">
        <v>2507050</v>
      </c>
      <c r="AA31" s="38">
        <v>2831710</v>
      </c>
      <c r="AB31" s="38">
        <v>3116620</v>
      </c>
      <c r="AC31" s="38">
        <v>3465590</v>
      </c>
      <c r="AD31" s="38">
        <v>3833410</v>
      </c>
      <c r="AE31" s="38">
        <v>4052510</v>
      </c>
      <c r="AF31" s="38">
        <v>4372250</v>
      </c>
      <c r="AG31" s="38">
        <v>4706760</v>
      </c>
      <c r="AH31" s="38">
        <v>5124800</v>
      </c>
      <c r="AI31" s="38">
        <v>5767740</v>
      </c>
      <c r="AJ31" s="38">
        <v>6381090</v>
      </c>
      <c r="AK31" s="38">
        <v>6891290</v>
      </c>
      <c r="AL31" s="38">
        <v>7196650</v>
      </c>
      <c r="AM31" s="38">
        <v>7616990</v>
      </c>
      <c r="AN31" s="38">
        <v>7958770</v>
      </c>
      <c r="AO31" s="38">
        <v>8244670</v>
      </c>
      <c r="AP31" s="38">
        <v>8578430</v>
      </c>
      <c r="AQ31" s="38">
        <v>9388510</v>
      </c>
    </row>
    <row r="32" spans="1:43" ht="15" customHeight="1">
      <c r="A32" s="41">
        <v>122</v>
      </c>
      <c r="B32" s="40"/>
      <c r="C32" s="39" t="s">
        <v>34</v>
      </c>
      <c r="D32" s="38">
        <v>17690</v>
      </c>
      <c r="E32" s="38">
        <v>21680</v>
      </c>
      <c r="F32" s="38">
        <v>25570</v>
      </c>
      <c r="G32" s="38">
        <v>29100</v>
      </c>
      <c r="H32" s="38">
        <v>32230</v>
      </c>
      <c r="I32" s="38">
        <v>39790</v>
      </c>
      <c r="J32" s="38">
        <v>44090</v>
      </c>
      <c r="K32" s="38">
        <v>45520</v>
      </c>
      <c r="L32" s="38">
        <v>49330</v>
      </c>
      <c r="M32" s="38">
        <v>56470</v>
      </c>
      <c r="N32" s="38">
        <v>64080</v>
      </c>
      <c r="O32" s="38">
        <v>67770</v>
      </c>
      <c r="P32" s="38">
        <v>76540</v>
      </c>
      <c r="Q32" s="38">
        <v>83930</v>
      </c>
      <c r="R32" s="38">
        <v>86920</v>
      </c>
      <c r="S32" s="38">
        <v>98720</v>
      </c>
      <c r="T32" s="38">
        <v>107580</v>
      </c>
      <c r="U32" s="38">
        <v>111450</v>
      </c>
      <c r="V32" s="38">
        <v>103240</v>
      </c>
      <c r="W32" s="38">
        <v>106760</v>
      </c>
      <c r="X32" s="38">
        <v>124300</v>
      </c>
      <c r="Y32" s="38">
        <v>152820</v>
      </c>
      <c r="Z32" s="38">
        <v>175770</v>
      </c>
      <c r="AA32" s="38">
        <v>188970</v>
      </c>
      <c r="AB32" s="38">
        <v>198420</v>
      </c>
      <c r="AC32" s="38">
        <v>189910</v>
      </c>
      <c r="AD32" s="38">
        <v>186970</v>
      </c>
      <c r="AE32" s="38">
        <v>203780</v>
      </c>
      <c r="AF32" s="38">
        <v>220720</v>
      </c>
      <c r="AG32" s="38">
        <v>240870</v>
      </c>
      <c r="AH32" s="38">
        <v>274080</v>
      </c>
      <c r="AI32" s="38">
        <v>302310</v>
      </c>
      <c r="AJ32" s="38">
        <v>303970</v>
      </c>
      <c r="AK32" s="38">
        <v>299400</v>
      </c>
      <c r="AL32" s="38">
        <v>318870</v>
      </c>
      <c r="AM32" s="38">
        <v>328940</v>
      </c>
      <c r="AN32" s="38">
        <v>334280</v>
      </c>
      <c r="AO32" s="38">
        <v>349330</v>
      </c>
      <c r="AP32" s="38">
        <v>362050</v>
      </c>
      <c r="AQ32" s="38">
        <v>385160</v>
      </c>
    </row>
    <row r="33" spans="1:43" ht="15.75" customHeight="1">
      <c r="A33" s="41">
        <v>123</v>
      </c>
      <c r="B33" s="40"/>
      <c r="C33" s="39" t="s">
        <v>37</v>
      </c>
      <c r="D33" s="38">
        <v>7080</v>
      </c>
      <c r="E33" s="38">
        <v>8290</v>
      </c>
      <c r="F33" s="38">
        <v>9120</v>
      </c>
      <c r="G33" s="38">
        <v>9020</v>
      </c>
      <c r="H33" s="38">
        <v>8970</v>
      </c>
      <c r="I33" s="38">
        <v>9220</v>
      </c>
      <c r="J33" s="38">
        <v>9640</v>
      </c>
      <c r="K33" s="38">
        <v>10090</v>
      </c>
      <c r="L33" s="38">
        <v>10510</v>
      </c>
      <c r="M33" s="38">
        <v>10870</v>
      </c>
      <c r="N33" s="38">
        <v>11530</v>
      </c>
      <c r="O33" s="38">
        <v>12320</v>
      </c>
      <c r="P33" s="38">
        <v>13360</v>
      </c>
      <c r="Q33" s="38">
        <v>14700</v>
      </c>
      <c r="R33" s="38">
        <v>15920</v>
      </c>
      <c r="S33" s="38">
        <v>17440</v>
      </c>
      <c r="T33" s="38">
        <v>19410</v>
      </c>
      <c r="U33" s="38">
        <v>21760</v>
      </c>
      <c r="V33" s="38">
        <v>23950</v>
      </c>
      <c r="W33" s="38">
        <v>25670</v>
      </c>
      <c r="X33" s="38">
        <v>28430</v>
      </c>
      <c r="Y33" s="38">
        <v>32740</v>
      </c>
      <c r="Z33" s="38">
        <v>38210</v>
      </c>
      <c r="AA33" s="38">
        <v>41980</v>
      </c>
      <c r="AB33" s="38">
        <v>46160</v>
      </c>
      <c r="AC33" s="38">
        <v>52990</v>
      </c>
      <c r="AD33" s="38">
        <v>59920</v>
      </c>
      <c r="AE33" s="38">
        <v>66070</v>
      </c>
      <c r="AF33" s="38">
        <v>72270</v>
      </c>
      <c r="AG33" s="38">
        <v>78980</v>
      </c>
      <c r="AH33" s="38">
        <v>86020</v>
      </c>
      <c r="AI33" s="38">
        <v>94600</v>
      </c>
      <c r="AJ33" s="38">
        <v>104630</v>
      </c>
      <c r="AK33" s="38">
        <v>114010</v>
      </c>
      <c r="AL33" s="38">
        <v>122240</v>
      </c>
      <c r="AM33" s="38">
        <v>133610</v>
      </c>
      <c r="AN33" s="38">
        <v>139910</v>
      </c>
      <c r="AO33" s="38">
        <v>144630</v>
      </c>
      <c r="AP33" s="38">
        <v>150130</v>
      </c>
      <c r="AQ33" s="38">
        <v>156370</v>
      </c>
    </row>
    <row r="34" spans="1:43" ht="15" customHeight="1">
      <c r="A34" s="41">
        <v>124</v>
      </c>
      <c r="B34" s="40"/>
      <c r="C34" s="39" t="s">
        <v>36</v>
      </c>
      <c r="D34" s="38">
        <v>351910</v>
      </c>
      <c r="E34" s="38">
        <v>422460</v>
      </c>
      <c r="F34" s="38">
        <v>434960</v>
      </c>
      <c r="G34" s="38">
        <v>441430</v>
      </c>
      <c r="H34" s="38">
        <v>471620</v>
      </c>
      <c r="I34" s="38">
        <v>526020</v>
      </c>
      <c r="J34" s="38">
        <v>575570</v>
      </c>
      <c r="K34" s="38">
        <v>635590</v>
      </c>
      <c r="L34" s="38">
        <v>696190</v>
      </c>
      <c r="M34" s="38">
        <v>776650</v>
      </c>
      <c r="N34" s="38">
        <v>0</v>
      </c>
      <c r="O34" s="38">
        <v>923710</v>
      </c>
      <c r="P34" s="38">
        <v>1049160</v>
      </c>
      <c r="Q34" s="38">
        <v>1175800</v>
      </c>
      <c r="R34" s="38">
        <v>1287490</v>
      </c>
      <c r="S34" s="38">
        <v>1426300</v>
      </c>
      <c r="T34" s="38">
        <v>1558070</v>
      </c>
      <c r="U34" s="38">
        <v>1677640</v>
      </c>
      <c r="V34" s="38">
        <v>1727800</v>
      </c>
      <c r="W34" s="38">
        <v>1838400</v>
      </c>
      <c r="X34" s="38">
        <v>2142900</v>
      </c>
      <c r="Y34" s="38">
        <v>2507050</v>
      </c>
      <c r="Z34" s="38">
        <v>2831710</v>
      </c>
      <c r="AA34" s="38">
        <v>3116620</v>
      </c>
      <c r="AB34" s="38">
        <v>3465590</v>
      </c>
      <c r="AC34" s="38">
        <v>3833410</v>
      </c>
      <c r="AD34" s="38">
        <v>4052510</v>
      </c>
      <c r="AE34" s="38">
        <v>4372250</v>
      </c>
      <c r="AF34" s="38">
        <v>4706760</v>
      </c>
      <c r="AG34" s="38">
        <v>5124800</v>
      </c>
      <c r="AH34" s="38">
        <v>5767740</v>
      </c>
      <c r="AI34" s="38">
        <v>6381090</v>
      </c>
      <c r="AJ34" s="38">
        <v>6891290</v>
      </c>
      <c r="AK34" s="38">
        <v>7196650</v>
      </c>
      <c r="AL34" s="38">
        <v>7616990</v>
      </c>
      <c r="AM34" s="38">
        <v>7958770</v>
      </c>
      <c r="AN34" s="38">
        <v>8244670</v>
      </c>
      <c r="AO34" s="38">
        <v>8578430</v>
      </c>
      <c r="AP34" s="38">
        <v>8929950</v>
      </c>
      <c r="AQ34" s="38">
        <v>9388510</v>
      </c>
    </row>
    <row r="35" spans="1:43" ht="15" customHeight="1">
      <c r="A35" s="41"/>
      <c r="B35" s="40"/>
      <c r="C35" s="43"/>
      <c r="D35" s="53"/>
      <c r="E35" s="53"/>
      <c r="F35" s="53"/>
      <c r="G35" s="53"/>
      <c r="H35" s="53"/>
      <c r="I35" s="53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</row>
    <row r="36" spans="1:43" ht="15" customHeight="1">
      <c r="A36" s="41">
        <v>125</v>
      </c>
      <c r="B36" s="40"/>
      <c r="C36" s="39" t="s">
        <v>35</v>
      </c>
      <c r="D36" s="52">
        <v>164650</v>
      </c>
      <c r="E36" s="52">
        <v>185410</v>
      </c>
      <c r="F36" s="52">
        <v>227650</v>
      </c>
      <c r="G36" s="52">
        <v>239790</v>
      </c>
      <c r="H36" s="52">
        <v>250180</v>
      </c>
      <c r="I36" s="52">
        <v>274840</v>
      </c>
      <c r="J36" s="38">
        <v>315920</v>
      </c>
      <c r="K36" s="38">
        <v>354300</v>
      </c>
      <c r="L36" s="38">
        <v>399500</v>
      </c>
      <c r="M36" s="38">
        <v>445140</v>
      </c>
      <c r="N36" s="38">
        <v>505420</v>
      </c>
      <c r="O36" s="38">
        <v>537760</v>
      </c>
      <c r="P36" s="38">
        <v>610230</v>
      </c>
      <c r="Q36" s="38">
        <v>702220</v>
      </c>
      <c r="R36" s="38">
        <v>794190</v>
      </c>
      <c r="S36" s="38">
        <v>874320</v>
      </c>
      <c r="T36" s="38">
        <v>973040</v>
      </c>
      <c r="U36" s="38">
        <v>1067500</v>
      </c>
      <c r="V36" s="38">
        <v>1150670</v>
      </c>
      <c r="W36" s="38">
        <v>1182560</v>
      </c>
      <c r="X36" s="38">
        <v>1258470</v>
      </c>
      <c r="Y36" s="38">
        <v>1472910</v>
      </c>
      <c r="Z36" s="38">
        <v>1729550</v>
      </c>
      <c r="AA36" s="38">
        <v>1958600</v>
      </c>
      <c r="AB36" s="38">
        <v>2158150</v>
      </c>
      <c r="AC36" s="38">
        <v>2398370</v>
      </c>
      <c r="AD36" s="38">
        <v>2636080</v>
      </c>
      <c r="AE36" s="38">
        <v>2763890</v>
      </c>
      <c r="AF36" s="38">
        <v>2969300</v>
      </c>
      <c r="AG36" s="38">
        <v>3185270</v>
      </c>
      <c r="AH36" s="38">
        <v>3459500</v>
      </c>
      <c r="AI36" s="38">
        <v>3894460</v>
      </c>
      <c r="AJ36" s="38">
        <v>4301010</v>
      </c>
      <c r="AK36" s="38">
        <v>4622050</v>
      </c>
      <c r="AL36" s="38">
        <v>4793510</v>
      </c>
      <c r="AM36" s="38">
        <v>5048040</v>
      </c>
      <c r="AN36" s="38">
        <v>5246020</v>
      </c>
      <c r="AO36" s="38">
        <v>5404420</v>
      </c>
      <c r="AP36" s="38">
        <v>5597050</v>
      </c>
      <c r="AQ36" s="38">
        <v>5800670</v>
      </c>
    </row>
    <row r="37" spans="1:43" ht="15" customHeight="1">
      <c r="A37" s="41">
        <v>126</v>
      </c>
      <c r="B37" s="40" t="s">
        <v>31</v>
      </c>
      <c r="C37" s="39" t="s">
        <v>34</v>
      </c>
      <c r="D37" s="38">
        <v>17690</v>
      </c>
      <c r="E37" s="38">
        <v>21680</v>
      </c>
      <c r="F37" s="38">
        <v>25570</v>
      </c>
      <c r="G37" s="38">
        <v>29100</v>
      </c>
      <c r="H37" s="38">
        <v>32230</v>
      </c>
      <c r="I37" s="38">
        <v>39790</v>
      </c>
      <c r="J37" s="38">
        <v>44090</v>
      </c>
      <c r="K37" s="38">
        <v>45520</v>
      </c>
      <c r="L37" s="38">
        <v>49330</v>
      </c>
      <c r="M37" s="38">
        <v>56470</v>
      </c>
      <c r="N37" s="38">
        <v>64080</v>
      </c>
      <c r="O37" s="38">
        <v>67770</v>
      </c>
      <c r="P37" s="38">
        <v>76540</v>
      </c>
      <c r="Q37" s="38">
        <v>83930</v>
      </c>
      <c r="R37" s="38">
        <v>86920</v>
      </c>
      <c r="S37" s="38">
        <v>98720</v>
      </c>
      <c r="T37" s="38">
        <v>107580</v>
      </c>
      <c r="U37" s="38">
        <v>111450</v>
      </c>
      <c r="V37" s="38">
        <v>103240</v>
      </c>
      <c r="W37" s="38">
        <v>106760</v>
      </c>
      <c r="X37" s="38">
        <v>124300</v>
      </c>
      <c r="Y37" s="38">
        <v>152820</v>
      </c>
      <c r="Z37" s="38">
        <v>175770</v>
      </c>
      <c r="AA37" s="38">
        <v>188970</v>
      </c>
      <c r="AB37" s="38">
        <v>198420</v>
      </c>
      <c r="AC37" s="38">
        <v>189910</v>
      </c>
      <c r="AD37" s="38">
        <v>186970</v>
      </c>
      <c r="AE37" s="38">
        <v>203780</v>
      </c>
      <c r="AF37" s="38">
        <v>220720</v>
      </c>
      <c r="AG37" s="38">
        <v>240870</v>
      </c>
      <c r="AH37" s="38">
        <v>274080</v>
      </c>
      <c r="AI37" s="38">
        <v>302310</v>
      </c>
      <c r="AJ37" s="38">
        <v>303970</v>
      </c>
      <c r="AK37" s="38">
        <v>299400</v>
      </c>
      <c r="AL37" s="38">
        <v>318870</v>
      </c>
      <c r="AM37" s="38">
        <v>328940</v>
      </c>
      <c r="AN37" s="38">
        <v>334280</v>
      </c>
      <c r="AO37" s="38">
        <v>349330</v>
      </c>
      <c r="AP37" s="38">
        <v>362050</v>
      </c>
      <c r="AQ37" s="38">
        <v>385160</v>
      </c>
    </row>
    <row r="38" spans="1:43" ht="15" customHeight="1">
      <c r="A38" s="41">
        <v>127</v>
      </c>
      <c r="B38" s="40" t="s">
        <v>33</v>
      </c>
      <c r="C38" s="39" t="s">
        <v>32</v>
      </c>
      <c r="D38" s="52">
        <v>7880</v>
      </c>
      <c r="E38" s="52">
        <v>9480</v>
      </c>
      <c r="F38" s="52">
        <v>10770</v>
      </c>
      <c r="G38" s="52">
        <v>11120</v>
      </c>
      <c r="H38" s="52">
        <v>11710</v>
      </c>
      <c r="I38" s="52">
        <v>12970</v>
      </c>
      <c r="J38" s="38">
        <v>14570</v>
      </c>
      <c r="K38" s="38">
        <v>16280</v>
      </c>
      <c r="L38" s="38">
        <v>18000</v>
      </c>
      <c r="M38" s="38">
        <v>19720</v>
      </c>
      <c r="N38" s="38">
        <v>22190</v>
      </c>
      <c r="O38" s="38">
        <v>23630</v>
      </c>
      <c r="P38" s="38">
        <v>27120</v>
      </c>
      <c r="Q38" s="38">
        <v>31230</v>
      </c>
      <c r="R38" s="38">
        <v>34990</v>
      </c>
      <c r="S38" s="38">
        <v>38960</v>
      </c>
      <c r="T38" s="38">
        <v>43310</v>
      </c>
      <c r="U38" s="38">
        <v>47770</v>
      </c>
      <c r="V38" s="38">
        <v>50520</v>
      </c>
      <c r="W38" s="38">
        <v>53650</v>
      </c>
      <c r="X38" s="38">
        <v>58200</v>
      </c>
      <c r="Y38" s="38">
        <v>68030</v>
      </c>
      <c r="Z38" s="38">
        <v>78080</v>
      </c>
      <c r="AA38" s="38">
        <v>86730</v>
      </c>
      <c r="AB38" s="38">
        <v>95980</v>
      </c>
      <c r="AC38" s="38">
        <v>107780</v>
      </c>
      <c r="AD38" s="38">
        <v>117240</v>
      </c>
      <c r="AE38" s="38">
        <v>125770</v>
      </c>
      <c r="AF38" s="38">
        <v>134010</v>
      </c>
      <c r="AG38" s="38">
        <v>144390</v>
      </c>
      <c r="AH38" s="38">
        <v>157800</v>
      </c>
      <c r="AI38" s="38">
        <v>175000</v>
      </c>
      <c r="AJ38" s="38">
        <v>190620</v>
      </c>
      <c r="AK38" s="38">
        <v>203690</v>
      </c>
      <c r="AL38" s="38">
        <v>214930</v>
      </c>
      <c r="AM38" s="38">
        <v>226370</v>
      </c>
      <c r="AN38" s="38">
        <v>235360</v>
      </c>
      <c r="AO38" s="38">
        <v>243690</v>
      </c>
      <c r="AP38" s="38">
        <v>252300</v>
      </c>
      <c r="AQ38" s="38">
        <v>263090</v>
      </c>
    </row>
    <row r="39" spans="1:43" ht="15" customHeight="1">
      <c r="A39" s="41">
        <v>128</v>
      </c>
      <c r="B39" s="40" t="s">
        <v>31</v>
      </c>
      <c r="C39" s="39" t="s">
        <v>30</v>
      </c>
      <c r="D39" s="52">
        <v>10950</v>
      </c>
      <c r="E39" s="52">
        <v>30040</v>
      </c>
      <c r="F39" s="52">
        <v>-2660</v>
      </c>
      <c r="G39" s="52">
        <v>-7590</v>
      </c>
      <c r="H39" s="52">
        <v>4140</v>
      </c>
      <c r="I39" s="52">
        <v>14260</v>
      </c>
      <c r="J39" s="38">
        <v>8860</v>
      </c>
      <c r="K39" s="38">
        <v>15960</v>
      </c>
      <c r="L39" s="38">
        <v>14310</v>
      </c>
      <c r="M39" s="38">
        <v>23530</v>
      </c>
      <c r="N39" s="38">
        <v>0</v>
      </c>
      <c r="O39" s="38">
        <v>28330</v>
      </c>
      <c r="P39" s="38">
        <v>42570</v>
      </c>
      <c r="Q39" s="38">
        <v>39270</v>
      </c>
      <c r="R39" s="38">
        <v>28200</v>
      </c>
      <c r="S39" s="38">
        <v>38960</v>
      </c>
      <c r="T39" s="38">
        <v>30190</v>
      </c>
      <c r="U39" s="38">
        <v>19490</v>
      </c>
      <c r="V39" s="38">
        <v>-20830</v>
      </c>
      <c r="W39" s="38">
        <v>22800</v>
      </c>
      <c r="X39" s="38">
        <v>148340</v>
      </c>
      <c r="Y39" s="38">
        <v>171850</v>
      </c>
      <c r="Z39" s="38">
        <v>131360</v>
      </c>
      <c r="AA39" s="38">
        <v>97310</v>
      </c>
      <c r="AB39" s="38">
        <v>137780</v>
      </c>
      <c r="AC39" s="38">
        <v>155580</v>
      </c>
      <c r="AD39" s="38">
        <v>58080</v>
      </c>
      <c r="AE39" s="38">
        <v>127400</v>
      </c>
      <c r="AF39" s="38">
        <v>129260</v>
      </c>
      <c r="AG39" s="38">
        <v>177750</v>
      </c>
      <c r="AH39" s="38">
        <v>318680</v>
      </c>
      <c r="AI39" s="38">
        <v>279240</v>
      </c>
      <c r="AJ39" s="38">
        <v>207690</v>
      </c>
      <c r="AK39" s="38">
        <v>75750</v>
      </c>
      <c r="AL39" s="38">
        <v>150590</v>
      </c>
      <c r="AM39" s="38">
        <v>95410</v>
      </c>
      <c r="AN39" s="38">
        <v>59480</v>
      </c>
      <c r="AO39" s="38">
        <v>86990</v>
      </c>
      <c r="AP39" s="38">
        <v>93870</v>
      </c>
      <c r="AQ39" s="38">
        <v>151770</v>
      </c>
    </row>
    <row r="40" spans="1:43" ht="15" customHeight="1">
      <c r="A40" s="41">
        <v>129</v>
      </c>
      <c r="B40" s="40" t="s">
        <v>29</v>
      </c>
      <c r="C40" s="39" t="s">
        <v>28</v>
      </c>
      <c r="D40" s="51">
        <f aca="true" t="shared" si="2" ref="D40:M40">D36+D37-D38+D39</f>
        <v>185410</v>
      </c>
      <c r="E40" s="51">
        <f t="shared" si="2"/>
        <v>227650</v>
      </c>
      <c r="F40" s="51">
        <f t="shared" si="2"/>
        <v>239790</v>
      </c>
      <c r="G40" s="51">
        <f t="shared" si="2"/>
        <v>250180</v>
      </c>
      <c r="H40" s="51">
        <f t="shared" si="2"/>
        <v>274840</v>
      </c>
      <c r="I40" s="51">
        <f t="shared" si="2"/>
        <v>315920</v>
      </c>
      <c r="J40" s="51">
        <f t="shared" si="2"/>
        <v>354300</v>
      </c>
      <c r="K40" s="51">
        <f t="shared" si="2"/>
        <v>399500</v>
      </c>
      <c r="L40" s="51">
        <f t="shared" si="2"/>
        <v>445140</v>
      </c>
      <c r="M40" s="51">
        <f t="shared" si="2"/>
        <v>505420</v>
      </c>
      <c r="N40" s="51">
        <v>0</v>
      </c>
      <c r="O40" s="51">
        <f aca="true" t="shared" si="3" ref="O40:AQ40">O36+O37-O38+O39</f>
        <v>610230</v>
      </c>
      <c r="P40" s="51">
        <f t="shared" si="3"/>
        <v>702220</v>
      </c>
      <c r="Q40" s="51">
        <f t="shared" si="3"/>
        <v>794190</v>
      </c>
      <c r="R40" s="51">
        <f t="shared" si="3"/>
        <v>874320</v>
      </c>
      <c r="S40" s="51">
        <f t="shared" si="3"/>
        <v>973040</v>
      </c>
      <c r="T40" s="51">
        <f t="shared" si="3"/>
        <v>1067500</v>
      </c>
      <c r="U40" s="51">
        <f t="shared" si="3"/>
        <v>1150670</v>
      </c>
      <c r="V40" s="51">
        <f t="shared" si="3"/>
        <v>1182560</v>
      </c>
      <c r="W40" s="51">
        <f t="shared" si="3"/>
        <v>1258470</v>
      </c>
      <c r="X40" s="51">
        <f t="shared" si="3"/>
        <v>1472910</v>
      </c>
      <c r="Y40" s="51">
        <f t="shared" si="3"/>
        <v>1729550</v>
      </c>
      <c r="Z40" s="51">
        <f t="shared" si="3"/>
        <v>1958600</v>
      </c>
      <c r="AA40" s="51">
        <f t="shared" si="3"/>
        <v>2158150</v>
      </c>
      <c r="AB40" s="51">
        <f t="shared" si="3"/>
        <v>2398370</v>
      </c>
      <c r="AC40" s="51">
        <f t="shared" si="3"/>
        <v>2636080</v>
      </c>
      <c r="AD40" s="51">
        <f t="shared" si="3"/>
        <v>2763890</v>
      </c>
      <c r="AE40" s="51">
        <f t="shared" si="3"/>
        <v>2969300</v>
      </c>
      <c r="AF40" s="51">
        <f t="shared" si="3"/>
        <v>3185270</v>
      </c>
      <c r="AG40" s="51">
        <f t="shared" si="3"/>
        <v>3459500</v>
      </c>
      <c r="AH40" s="51">
        <f t="shared" si="3"/>
        <v>3894460</v>
      </c>
      <c r="AI40" s="51">
        <f t="shared" si="3"/>
        <v>4301010</v>
      </c>
      <c r="AJ40" s="51">
        <f t="shared" si="3"/>
        <v>4622050</v>
      </c>
      <c r="AK40" s="51">
        <f t="shared" si="3"/>
        <v>4793510</v>
      </c>
      <c r="AL40" s="51">
        <f t="shared" si="3"/>
        <v>5048040</v>
      </c>
      <c r="AM40" s="51">
        <f t="shared" si="3"/>
        <v>5246020</v>
      </c>
      <c r="AN40" s="51">
        <f t="shared" si="3"/>
        <v>5404420</v>
      </c>
      <c r="AO40" s="51">
        <f t="shared" si="3"/>
        <v>5597050</v>
      </c>
      <c r="AP40" s="51">
        <f t="shared" si="3"/>
        <v>5800670</v>
      </c>
      <c r="AQ40" s="51">
        <f t="shared" si="3"/>
        <v>6074510</v>
      </c>
    </row>
    <row r="41" spans="1:43" ht="15" customHeight="1">
      <c r="A41" s="41"/>
      <c r="B41" s="40"/>
      <c r="C41" s="43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</row>
    <row r="42" spans="1:10" ht="15" customHeight="1">
      <c r="A42" s="49"/>
      <c r="B42" s="48"/>
      <c r="C42" s="43"/>
      <c r="D42" s="85" t="s">
        <v>41</v>
      </c>
      <c r="E42" s="85"/>
      <c r="F42" s="85"/>
      <c r="G42" s="85"/>
      <c r="H42" s="85"/>
      <c r="I42" s="85"/>
      <c r="J42" s="85"/>
    </row>
    <row r="43" spans="1:43" ht="15" customHeight="1">
      <c r="A43" s="41"/>
      <c r="B43" s="40"/>
      <c r="C43" s="43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</row>
    <row r="44" spans="1:43" ht="15" customHeight="1">
      <c r="A44" s="41">
        <v>130</v>
      </c>
      <c r="B44" s="40"/>
      <c r="C44" s="39" t="s">
        <v>38</v>
      </c>
      <c r="D44" s="38">
        <v>108620</v>
      </c>
      <c r="E44" s="38">
        <v>112510</v>
      </c>
      <c r="F44" s="38">
        <v>136810</v>
      </c>
      <c r="G44" s="38">
        <v>142480</v>
      </c>
      <c r="H44" s="38">
        <v>141540</v>
      </c>
      <c r="I44" s="38">
        <v>147670</v>
      </c>
      <c r="J44" s="38">
        <v>161420</v>
      </c>
      <c r="K44" s="38">
        <v>179260</v>
      </c>
      <c r="L44" s="38">
        <v>191500</v>
      </c>
      <c r="M44" s="38">
        <v>204190</v>
      </c>
      <c r="N44" s="38">
        <v>218380</v>
      </c>
      <c r="O44" s="38">
        <v>233350</v>
      </c>
      <c r="P44" s="38">
        <v>258260</v>
      </c>
      <c r="Q44" s="38">
        <v>286120</v>
      </c>
      <c r="R44" s="38">
        <v>317920</v>
      </c>
      <c r="S44" s="38">
        <v>346070</v>
      </c>
      <c r="T44" s="38">
        <v>387560</v>
      </c>
      <c r="U44" s="38">
        <v>422540</v>
      </c>
      <c r="V44" s="38">
        <v>462600</v>
      </c>
      <c r="W44" s="38">
        <v>481470</v>
      </c>
      <c r="X44" s="38">
        <v>501020</v>
      </c>
      <c r="Y44" s="38">
        <v>554460</v>
      </c>
      <c r="Z44" s="38">
        <v>633860</v>
      </c>
      <c r="AA44" s="38">
        <v>702040</v>
      </c>
      <c r="AB44" s="38">
        <v>764130</v>
      </c>
      <c r="AC44" s="38">
        <v>840500</v>
      </c>
      <c r="AD44" s="38">
        <v>946570</v>
      </c>
      <c r="AE44" s="38">
        <v>1027810</v>
      </c>
      <c r="AF44" s="38">
        <v>1086440</v>
      </c>
      <c r="AG44" s="38">
        <v>1152710</v>
      </c>
      <c r="AH44" s="38">
        <v>1228110</v>
      </c>
      <c r="AI44" s="38">
        <v>1315190</v>
      </c>
      <c r="AJ44" s="38">
        <v>1426690</v>
      </c>
      <c r="AK44" s="38">
        <v>1549050</v>
      </c>
      <c r="AL44" s="38">
        <v>1640490</v>
      </c>
      <c r="AM44" s="38">
        <v>1724340</v>
      </c>
      <c r="AN44" s="38">
        <v>1795890</v>
      </c>
      <c r="AO44" s="38">
        <v>1859410</v>
      </c>
      <c r="AP44" s="38">
        <v>1917610</v>
      </c>
      <c r="AQ44" s="38">
        <v>1980200</v>
      </c>
    </row>
    <row r="45" spans="1:43" ht="15" customHeight="1">
      <c r="A45" s="41">
        <v>131</v>
      </c>
      <c r="B45" s="40"/>
      <c r="C45" s="39" t="s">
        <v>34</v>
      </c>
      <c r="D45" s="38">
        <v>7060</v>
      </c>
      <c r="E45" s="38">
        <v>8950</v>
      </c>
      <c r="F45" s="38">
        <v>10440</v>
      </c>
      <c r="G45" s="38">
        <v>11250</v>
      </c>
      <c r="H45" s="38">
        <v>12980</v>
      </c>
      <c r="I45" s="38">
        <v>16430</v>
      </c>
      <c r="J45" s="38">
        <v>17760</v>
      </c>
      <c r="K45" s="38">
        <v>17820</v>
      </c>
      <c r="L45" s="38">
        <v>19180</v>
      </c>
      <c r="M45" s="38">
        <v>21320</v>
      </c>
      <c r="N45" s="38">
        <v>25430</v>
      </c>
      <c r="O45" s="38">
        <v>27140</v>
      </c>
      <c r="P45" s="38">
        <v>31320</v>
      </c>
      <c r="Q45" s="38">
        <v>34980</v>
      </c>
      <c r="R45" s="38">
        <v>35640</v>
      </c>
      <c r="S45" s="38">
        <v>39210</v>
      </c>
      <c r="T45" s="38">
        <v>43350</v>
      </c>
      <c r="U45" s="38">
        <v>43980</v>
      </c>
      <c r="V45" s="38">
        <v>41070</v>
      </c>
      <c r="W45" s="38">
        <v>43140</v>
      </c>
      <c r="X45" s="38">
        <v>53590</v>
      </c>
      <c r="Y45" s="38">
        <v>65880</v>
      </c>
      <c r="Z45" s="38">
        <v>72660</v>
      </c>
      <c r="AA45" s="38">
        <v>72740</v>
      </c>
      <c r="AB45" s="38">
        <v>75270</v>
      </c>
      <c r="AC45" s="38">
        <v>72360</v>
      </c>
      <c r="AD45" s="38">
        <v>78050</v>
      </c>
      <c r="AE45" s="38">
        <v>86080</v>
      </c>
      <c r="AF45" s="38">
        <v>95320</v>
      </c>
      <c r="AG45" s="38">
        <v>105750</v>
      </c>
      <c r="AH45" s="38">
        <v>118580</v>
      </c>
      <c r="AI45" s="38">
        <v>126840</v>
      </c>
      <c r="AJ45" s="38">
        <v>126960</v>
      </c>
      <c r="AK45" s="38">
        <v>123610</v>
      </c>
      <c r="AL45" s="38">
        <v>134950</v>
      </c>
      <c r="AM45" s="38">
        <v>137130</v>
      </c>
      <c r="AN45" s="38">
        <v>153030</v>
      </c>
      <c r="AO45" s="38">
        <v>160870</v>
      </c>
      <c r="AP45" s="38">
        <v>169430</v>
      </c>
      <c r="AQ45" s="38">
        <v>182460</v>
      </c>
    </row>
    <row r="46" spans="1:43" ht="15" customHeight="1">
      <c r="A46" s="41">
        <v>132</v>
      </c>
      <c r="B46" s="47"/>
      <c r="C46" s="39" t="s">
        <v>37</v>
      </c>
      <c r="D46" s="38">
        <v>5660</v>
      </c>
      <c r="E46" s="38">
        <v>6620</v>
      </c>
      <c r="F46" s="38">
        <v>7290</v>
      </c>
      <c r="G46" s="38">
        <v>7210</v>
      </c>
      <c r="H46" s="38">
        <v>7110</v>
      </c>
      <c r="I46" s="38">
        <v>7230</v>
      </c>
      <c r="J46" s="38">
        <v>7530</v>
      </c>
      <c r="K46" s="38">
        <v>7850</v>
      </c>
      <c r="L46" s="38">
        <v>8120</v>
      </c>
      <c r="M46" s="38">
        <v>8300</v>
      </c>
      <c r="N46" s="38">
        <v>8740</v>
      </c>
      <c r="O46" s="38">
        <v>9360</v>
      </c>
      <c r="P46" s="38">
        <v>10140</v>
      </c>
      <c r="Q46" s="38">
        <v>11130</v>
      </c>
      <c r="R46" s="38">
        <v>12090</v>
      </c>
      <c r="S46" s="38">
        <v>13370</v>
      </c>
      <c r="T46" s="38">
        <v>15120</v>
      </c>
      <c r="U46" s="38">
        <v>17250</v>
      </c>
      <c r="V46" s="38">
        <v>19430</v>
      </c>
      <c r="W46" s="38">
        <v>21000</v>
      </c>
      <c r="X46" s="38">
        <v>23320</v>
      </c>
      <c r="Y46" s="38">
        <v>26590</v>
      </c>
      <c r="Z46" s="38">
        <v>31270</v>
      </c>
      <c r="AA46" s="38">
        <v>34410</v>
      </c>
      <c r="AB46" s="38">
        <v>37860</v>
      </c>
      <c r="AC46" s="38">
        <v>43790</v>
      </c>
      <c r="AD46" s="38">
        <v>50240</v>
      </c>
      <c r="AE46" s="38">
        <v>55530</v>
      </c>
      <c r="AF46" s="38">
        <v>60640</v>
      </c>
      <c r="AG46" s="38">
        <v>65980</v>
      </c>
      <c r="AH46" s="38">
        <v>71180</v>
      </c>
      <c r="AI46" s="38">
        <v>77430</v>
      </c>
      <c r="AJ46" s="38">
        <v>85470</v>
      </c>
      <c r="AK46" s="38">
        <v>92960</v>
      </c>
      <c r="AL46" s="38">
        <v>99510</v>
      </c>
      <c r="AM46" s="38">
        <v>107860</v>
      </c>
      <c r="AN46" s="38">
        <v>113610</v>
      </c>
      <c r="AO46" s="38">
        <v>116730</v>
      </c>
      <c r="AP46" s="38">
        <v>120620</v>
      </c>
      <c r="AQ46" s="38">
        <v>124730</v>
      </c>
    </row>
    <row r="47" spans="1:43" ht="15" customHeight="1">
      <c r="A47" s="41">
        <v>133</v>
      </c>
      <c r="B47" s="40"/>
      <c r="C47" s="39" t="s">
        <v>36</v>
      </c>
      <c r="D47" s="38">
        <v>112510</v>
      </c>
      <c r="E47" s="38">
        <v>136810</v>
      </c>
      <c r="F47" s="38">
        <v>142480</v>
      </c>
      <c r="G47" s="38">
        <v>141540</v>
      </c>
      <c r="H47" s="38">
        <v>147670</v>
      </c>
      <c r="I47" s="38">
        <v>161420</v>
      </c>
      <c r="J47" s="38">
        <v>179260</v>
      </c>
      <c r="K47" s="38">
        <v>191500</v>
      </c>
      <c r="L47" s="38">
        <v>204190</v>
      </c>
      <c r="M47" s="38">
        <v>218380</v>
      </c>
      <c r="N47" s="38">
        <v>0</v>
      </c>
      <c r="O47" s="38">
        <v>258260</v>
      </c>
      <c r="P47" s="38">
        <v>286120</v>
      </c>
      <c r="Q47" s="38">
        <v>317920</v>
      </c>
      <c r="R47" s="38">
        <v>346070</v>
      </c>
      <c r="S47" s="38">
        <v>387560</v>
      </c>
      <c r="T47" s="38">
        <v>422540</v>
      </c>
      <c r="U47" s="38">
        <v>462600</v>
      </c>
      <c r="V47" s="38">
        <v>481470</v>
      </c>
      <c r="W47" s="38">
        <v>501020</v>
      </c>
      <c r="X47" s="38">
        <v>554460</v>
      </c>
      <c r="Y47" s="38">
        <v>633860</v>
      </c>
      <c r="Z47" s="38">
        <v>702040</v>
      </c>
      <c r="AA47" s="38">
        <v>764130</v>
      </c>
      <c r="AB47" s="38">
        <v>840500</v>
      </c>
      <c r="AC47" s="38">
        <v>946570</v>
      </c>
      <c r="AD47" s="38">
        <v>1027810</v>
      </c>
      <c r="AE47" s="38">
        <v>1086440</v>
      </c>
      <c r="AF47" s="38">
        <v>1152710</v>
      </c>
      <c r="AG47" s="38">
        <v>1228110</v>
      </c>
      <c r="AH47" s="38">
        <v>1315190</v>
      </c>
      <c r="AI47" s="38">
        <v>1426690</v>
      </c>
      <c r="AJ47" s="38">
        <v>1549050</v>
      </c>
      <c r="AK47" s="38">
        <v>1640490</v>
      </c>
      <c r="AL47" s="38">
        <v>1724340</v>
      </c>
      <c r="AM47" s="38">
        <v>1795890</v>
      </c>
      <c r="AN47" s="38">
        <v>1859410</v>
      </c>
      <c r="AO47" s="38">
        <v>1917610</v>
      </c>
      <c r="AP47" s="38">
        <v>1980200</v>
      </c>
      <c r="AQ47" s="38">
        <v>2070320</v>
      </c>
    </row>
    <row r="48" spans="1:43" ht="15" customHeight="1">
      <c r="A48" s="41"/>
      <c r="B48" s="40"/>
      <c r="C48" s="43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</row>
    <row r="49" spans="1:43" ht="15" customHeight="1">
      <c r="A49" s="41">
        <v>134</v>
      </c>
      <c r="B49" s="40"/>
      <c r="C49" s="39" t="s">
        <v>35</v>
      </c>
      <c r="D49" s="38">
        <v>48470</v>
      </c>
      <c r="E49" s="38">
        <v>51420</v>
      </c>
      <c r="F49" s="38">
        <v>64230</v>
      </c>
      <c r="G49" s="38">
        <v>68700</v>
      </c>
      <c r="H49" s="38">
        <v>70130</v>
      </c>
      <c r="I49" s="38">
        <v>75560</v>
      </c>
      <c r="J49" s="38">
        <v>85940</v>
      </c>
      <c r="K49" s="38">
        <v>98320</v>
      </c>
      <c r="L49" s="38">
        <v>106820</v>
      </c>
      <c r="M49" s="38">
        <v>115330</v>
      </c>
      <c r="N49" s="38">
        <v>124910</v>
      </c>
      <c r="O49" s="38">
        <v>133520</v>
      </c>
      <c r="P49" s="38">
        <v>150020</v>
      </c>
      <c r="Q49" s="38">
        <v>168280</v>
      </c>
      <c r="R49" s="38">
        <v>188400</v>
      </c>
      <c r="S49" s="38">
        <v>204880</v>
      </c>
      <c r="T49" s="38">
        <v>228930</v>
      </c>
      <c r="U49" s="38">
        <v>248920</v>
      </c>
      <c r="V49" s="38">
        <v>270360</v>
      </c>
      <c r="W49" s="38">
        <v>277100</v>
      </c>
      <c r="X49" s="38">
        <v>285030</v>
      </c>
      <c r="Y49" s="38">
        <v>315520</v>
      </c>
      <c r="Z49" s="38">
        <v>362550</v>
      </c>
      <c r="AA49" s="38">
        <v>402720</v>
      </c>
      <c r="AB49" s="38">
        <v>437170</v>
      </c>
      <c r="AC49" s="38">
        <v>477620</v>
      </c>
      <c r="AD49" s="38">
        <v>529730</v>
      </c>
      <c r="AE49" s="38">
        <v>566500</v>
      </c>
      <c r="AF49" s="38">
        <v>592350</v>
      </c>
      <c r="AG49" s="38">
        <v>624980</v>
      </c>
      <c r="AH49" s="38">
        <v>665000</v>
      </c>
      <c r="AI49" s="38">
        <v>714160</v>
      </c>
      <c r="AJ49" s="38">
        <v>775980</v>
      </c>
      <c r="AK49" s="38">
        <v>839380</v>
      </c>
      <c r="AL49" s="38">
        <v>880180</v>
      </c>
      <c r="AM49" s="38">
        <v>918750</v>
      </c>
      <c r="AN49" s="38">
        <v>950250</v>
      </c>
      <c r="AO49" s="38">
        <v>982340</v>
      </c>
      <c r="AP49" s="38">
        <v>1013110</v>
      </c>
      <c r="AQ49" s="38">
        <v>1048370</v>
      </c>
    </row>
    <row r="50" spans="1:43" ht="14.25" customHeight="1">
      <c r="A50" s="41">
        <v>135</v>
      </c>
      <c r="B50" s="40" t="s">
        <v>31</v>
      </c>
      <c r="C50" s="39" t="s">
        <v>34</v>
      </c>
      <c r="D50" s="38">
        <v>7060</v>
      </c>
      <c r="E50" s="38">
        <v>8950</v>
      </c>
      <c r="F50" s="38">
        <v>10440</v>
      </c>
      <c r="G50" s="38">
        <v>11250</v>
      </c>
      <c r="H50" s="38">
        <v>12980</v>
      </c>
      <c r="I50" s="38">
        <v>16430</v>
      </c>
      <c r="J50" s="38">
        <v>17760</v>
      </c>
      <c r="K50" s="38">
        <v>17820</v>
      </c>
      <c r="L50" s="38">
        <v>19180</v>
      </c>
      <c r="M50" s="38">
        <v>21320</v>
      </c>
      <c r="N50" s="38">
        <v>25430</v>
      </c>
      <c r="O50" s="38">
        <v>27140</v>
      </c>
      <c r="P50" s="38">
        <v>31320</v>
      </c>
      <c r="Q50" s="38">
        <v>34980</v>
      </c>
      <c r="R50" s="38">
        <v>35640</v>
      </c>
      <c r="S50" s="38">
        <v>39210</v>
      </c>
      <c r="T50" s="38">
        <v>43350</v>
      </c>
      <c r="U50" s="38">
        <v>43980</v>
      </c>
      <c r="V50" s="38">
        <v>41070</v>
      </c>
      <c r="W50" s="38">
        <v>43140</v>
      </c>
      <c r="X50" s="38">
        <v>53590</v>
      </c>
      <c r="Y50" s="38">
        <v>65880</v>
      </c>
      <c r="Z50" s="38">
        <v>72660</v>
      </c>
      <c r="AA50" s="38">
        <v>72740</v>
      </c>
      <c r="AB50" s="38">
        <v>75270</v>
      </c>
      <c r="AC50" s="38">
        <v>72360</v>
      </c>
      <c r="AD50" s="38">
        <v>78050</v>
      </c>
      <c r="AE50" s="38">
        <v>86080</v>
      </c>
      <c r="AF50" s="38">
        <v>95320</v>
      </c>
      <c r="AG50" s="38">
        <v>105750</v>
      </c>
      <c r="AH50" s="38">
        <v>118580</v>
      </c>
      <c r="AI50" s="38">
        <v>126840</v>
      </c>
      <c r="AJ50" s="38">
        <v>126960</v>
      </c>
      <c r="AK50" s="38">
        <v>123610</v>
      </c>
      <c r="AL50" s="38">
        <v>134950</v>
      </c>
      <c r="AM50" s="38">
        <v>137130</v>
      </c>
      <c r="AN50" s="38">
        <v>153030</v>
      </c>
      <c r="AO50" s="38">
        <v>160870</v>
      </c>
      <c r="AP50" s="38">
        <v>169430</v>
      </c>
      <c r="AQ50" s="38">
        <v>182460</v>
      </c>
    </row>
    <row r="51" spans="1:43" ht="15" customHeight="1">
      <c r="A51" s="41">
        <v>136</v>
      </c>
      <c r="B51" s="40" t="s">
        <v>33</v>
      </c>
      <c r="C51" s="39" t="s">
        <v>32</v>
      </c>
      <c r="D51" s="38">
        <v>5270</v>
      </c>
      <c r="E51" s="38">
        <v>6300</v>
      </c>
      <c r="F51" s="38">
        <v>7150</v>
      </c>
      <c r="G51" s="38">
        <v>7370</v>
      </c>
      <c r="H51" s="38">
        <v>7690</v>
      </c>
      <c r="I51" s="38">
        <v>8420</v>
      </c>
      <c r="J51" s="38">
        <v>9500</v>
      </c>
      <c r="K51" s="38">
        <v>10580</v>
      </c>
      <c r="L51" s="38">
        <v>11580</v>
      </c>
      <c r="M51" s="38">
        <v>12420</v>
      </c>
      <c r="N51" s="38">
        <v>13830</v>
      </c>
      <c r="O51" s="38">
        <v>14790</v>
      </c>
      <c r="P51" s="38">
        <v>16910</v>
      </c>
      <c r="Q51" s="38">
        <v>19460</v>
      </c>
      <c r="R51" s="38">
        <v>21750</v>
      </c>
      <c r="S51" s="38">
        <v>24290</v>
      </c>
      <c r="T51" s="38">
        <v>27160</v>
      </c>
      <c r="U51" s="38">
        <v>30140</v>
      </c>
      <c r="V51" s="38">
        <v>32290</v>
      </c>
      <c r="W51" s="38">
        <v>33720</v>
      </c>
      <c r="X51" s="38">
        <v>36300</v>
      </c>
      <c r="Y51" s="38">
        <v>41020</v>
      </c>
      <c r="Z51" s="38">
        <v>46900</v>
      </c>
      <c r="AA51" s="38">
        <v>51910</v>
      </c>
      <c r="AB51" s="38">
        <v>57010</v>
      </c>
      <c r="AC51" s="38">
        <v>63950</v>
      </c>
      <c r="AD51" s="38">
        <v>71040</v>
      </c>
      <c r="AE51" s="38">
        <v>75650</v>
      </c>
      <c r="AF51" s="38">
        <v>79880</v>
      </c>
      <c r="AG51" s="38">
        <v>85030</v>
      </c>
      <c r="AH51" s="38">
        <v>90930</v>
      </c>
      <c r="AI51" s="38">
        <v>98760</v>
      </c>
      <c r="AJ51" s="38">
        <v>104740</v>
      </c>
      <c r="AK51" s="38">
        <v>115640</v>
      </c>
      <c r="AL51" s="38">
        <v>122270</v>
      </c>
      <c r="AM51" s="38">
        <v>128080</v>
      </c>
      <c r="AN51" s="38">
        <v>133680</v>
      </c>
      <c r="AO51" s="38">
        <v>137550</v>
      </c>
      <c r="AP51" s="38">
        <v>141440</v>
      </c>
      <c r="AQ51" s="38">
        <v>146950</v>
      </c>
    </row>
    <row r="52" spans="1:43" ht="15" customHeight="1">
      <c r="A52" s="41">
        <v>137</v>
      </c>
      <c r="B52" s="40" t="s">
        <v>31</v>
      </c>
      <c r="C52" s="39" t="s">
        <v>30</v>
      </c>
      <c r="D52" s="38">
        <v>1160</v>
      </c>
      <c r="E52" s="38">
        <v>10160</v>
      </c>
      <c r="F52" s="38">
        <v>1180</v>
      </c>
      <c r="G52" s="38">
        <v>-2450</v>
      </c>
      <c r="H52" s="38">
        <v>140</v>
      </c>
      <c r="I52" s="38">
        <v>2370</v>
      </c>
      <c r="J52" s="38">
        <v>4120</v>
      </c>
      <c r="K52" s="38">
        <v>1260</v>
      </c>
      <c r="L52" s="38">
        <v>910</v>
      </c>
      <c r="M52" s="38">
        <v>680</v>
      </c>
      <c r="N52" s="38">
        <v>0</v>
      </c>
      <c r="O52" s="38">
        <v>4150</v>
      </c>
      <c r="P52" s="38">
        <v>3850</v>
      </c>
      <c r="Q52" s="38">
        <v>4600</v>
      </c>
      <c r="R52" s="38">
        <v>2590</v>
      </c>
      <c r="S52" s="38">
        <v>9130</v>
      </c>
      <c r="T52" s="38">
        <v>3800</v>
      </c>
      <c r="U52" s="38">
        <v>7600</v>
      </c>
      <c r="V52" s="38">
        <v>-2040</v>
      </c>
      <c r="W52" s="38">
        <v>-1490</v>
      </c>
      <c r="X52" s="38">
        <v>13200</v>
      </c>
      <c r="Y52" s="38">
        <v>22170</v>
      </c>
      <c r="Z52" s="38">
        <v>14410</v>
      </c>
      <c r="AA52" s="38">
        <v>13620</v>
      </c>
      <c r="AB52" s="38">
        <v>22190</v>
      </c>
      <c r="AC52" s="38">
        <v>43700</v>
      </c>
      <c r="AD52" s="38">
        <v>29760</v>
      </c>
      <c r="AE52" s="38">
        <v>15420</v>
      </c>
      <c r="AF52" s="38">
        <v>17190</v>
      </c>
      <c r="AG52" s="38">
        <v>19300</v>
      </c>
      <c r="AH52" s="38">
        <v>21510</v>
      </c>
      <c r="AI52" s="38">
        <v>33740</v>
      </c>
      <c r="AJ52" s="38">
        <v>43910</v>
      </c>
      <c r="AK52" s="38">
        <v>32830</v>
      </c>
      <c r="AL52" s="38">
        <v>25890</v>
      </c>
      <c r="AM52" s="38">
        <v>22450</v>
      </c>
      <c r="AN52" s="38">
        <v>12740</v>
      </c>
      <c r="AO52" s="38">
        <v>7450</v>
      </c>
      <c r="AP52" s="38">
        <v>7270</v>
      </c>
      <c r="AQ52" s="38">
        <v>17200</v>
      </c>
    </row>
    <row r="53" spans="1:43" ht="15" customHeight="1">
      <c r="A53" s="41">
        <v>138</v>
      </c>
      <c r="B53" s="40" t="s">
        <v>29</v>
      </c>
      <c r="C53" s="39" t="s">
        <v>28</v>
      </c>
      <c r="D53" s="46">
        <f aca="true" t="shared" si="4" ref="D53:M53">D49+D50-D51+D52</f>
        <v>51420</v>
      </c>
      <c r="E53" s="46">
        <f t="shared" si="4"/>
        <v>64230</v>
      </c>
      <c r="F53" s="46">
        <f t="shared" si="4"/>
        <v>68700</v>
      </c>
      <c r="G53" s="46">
        <f t="shared" si="4"/>
        <v>70130</v>
      </c>
      <c r="H53" s="46">
        <f t="shared" si="4"/>
        <v>75560</v>
      </c>
      <c r="I53" s="46">
        <f t="shared" si="4"/>
        <v>85940</v>
      </c>
      <c r="J53" s="46">
        <f t="shared" si="4"/>
        <v>98320</v>
      </c>
      <c r="K53" s="46">
        <f t="shared" si="4"/>
        <v>106820</v>
      </c>
      <c r="L53" s="46">
        <f t="shared" si="4"/>
        <v>115330</v>
      </c>
      <c r="M53" s="46">
        <f t="shared" si="4"/>
        <v>124910</v>
      </c>
      <c r="N53" s="46">
        <v>0</v>
      </c>
      <c r="O53" s="46">
        <f aca="true" t="shared" si="5" ref="O53:AQ53">O49+O50-O51+O52</f>
        <v>150020</v>
      </c>
      <c r="P53" s="46">
        <f t="shared" si="5"/>
        <v>168280</v>
      </c>
      <c r="Q53" s="46">
        <f t="shared" si="5"/>
        <v>188400</v>
      </c>
      <c r="R53" s="46">
        <f t="shared" si="5"/>
        <v>204880</v>
      </c>
      <c r="S53" s="46">
        <f t="shared" si="5"/>
        <v>228930</v>
      </c>
      <c r="T53" s="46">
        <f t="shared" si="5"/>
        <v>248920</v>
      </c>
      <c r="U53" s="46">
        <f t="shared" si="5"/>
        <v>270360</v>
      </c>
      <c r="V53" s="46">
        <f t="shared" si="5"/>
        <v>277100</v>
      </c>
      <c r="W53" s="46">
        <f t="shared" si="5"/>
        <v>285030</v>
      </c>
      <c r="X53" s="46">
        <f t="shared" si="5"/>
        <v>315520</v>
      </c>
      <c r="Y53" s="46">
        <f t="shared" si="5"/>
        <v>362550</v>
      </c>
      <c r="Z53" s="46">
        <f t="shared" si="5"/>
        <v>402720</v>
      </c>
      <c r="AA53" s="46">
        <f t="shared" si="5"/>
        <v>437170</v>
      </c>
      <c r="AB53" s="46">
        <f t="shared" si="5"/>
        <v>477620</v>
      </c>
      <c r="AC53" s="46">
        <f t="shared" si="5"/>
        <v>529730</v>
      </c>
      <c r="AD53" s="46">
        <f t="shared" si="5"/>
        <v>566500</v>
      </c>
      <c r="AE53" s="46">
        <f t="shared" si="5"/>
        <v>592350</v>
      </c>
      <c r="AF53" s="46">
        <f t="shared" si="5"/>
        <v>624980</v>
      </c>
      <c r="AG53" s="46">
        <f t="shared" si="5"/>
        <v>665000</v>
      </c>
      <c r="AH53" s="46">
        <f t="shared" si="5"/>
        <v>714160</v>
      </c>
      <c r="AI53" s="46">
        <f t="shared" si="5"/>
        <v>775980</v>
      </c>
      <c r="AJ53" s="46">
        <f t="shared" si="5"/>
        <v>842110</v>
      </c>
      <c r="AK53" s="46">
        <f t="shared" si="5"/>
        <v>880180</v>
      </c>
      <c r="AL53" s="46">
        <f t="shared" si="5"/>
        <v>918750</v>
      </c>
      <c r="AM53" s="46">
        <f t="shared" si="5"/>
        <v>950250</v>
      </c>
      <c r="AN53" s="46">
        <f t="shared" si="5"/>
        <v>982340</v>
      </c>
      <c r="AO53" s="46">
        <f t="shared" si="5"/>
        <v>1013110</v>
      </c>
      <c r="AP53" s="46">
        <f t="shared" si="5"/>
        <v>1048370</v>
      </c>
      <c r="AQ53" s="46">
        <f t="shared" si="5"/>
        <v>1101080</v>
      </c>
    </row>
    <row r="54" spans="1:43" ht="15" customHeight="1">
      <c r="A54" s="41"/>
      <c r="B54" s="40"/>
      <c r="C54" s="43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</row>
    <row r="55" spans="1:10" ht="15" customHeight="1">
      <c r="A55" s="41"/>
      <c r="B55" s="40"/>
      <c r="C55" s="43"/>
      <c r="D55" s="85" t="s">
        <v>40</v>
      </c>
      <c r="E55" s="85"/>
      <c r="F55" s="85"/>
      <c r="G55" s="85"/>
      <c r="H55" s="85"/>
      <c r="I55" s="85"/>
      <c r="J55" s="85"/>
    </row>
    <row r="56" spans="1:43" ht="15" customHeight="1">
      <c r="A56" s="41"/>
      <c r="B56" s="40"/>
      <c r="C56" s="43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</row>
    <row r="57" spans="1:43" ht="15" customHeight="1">
      <c r="A57" s="41">
        <v>139</v>
      </c>
      <c r="B57" s="40"/>
      <c r="C57" s="39" t="s">
        <v>38</v>
      </c>
      <c r="D57" s="38">
        <v>254180</v>
      </c>
      <c r="E57" s="38">
        <v>285780</v>
      </c>
      <c r="F57" s="38">
        <v>341130</v>
      </c>
      <c r="G57" s="38">
        <v>348480</v>
      </c>
      <c r="H57" s="38">
        <v>356670</v>
      </c>
      <c r="I57" s="38">
        <v>383390</v>
      </c>
      <c r="J57" s="38">
        <v>429480</v>
      </c>
      <c r="K57" s="38">
        <v>465800</v>
      </c>
      <c r="L57" s="38">
        <v>521490</v>
      </c>
      <c r="M57" s="38">
        <v>578100</v>
      </c>
      <c r="N57" s="38">
        <v>651920</v>
      </c>
      <c r="O57" s="38">
        <v>689440</v>
      </c>
      <c r="P57" s="38">
        <v>769760</v>
      </c>
      <c r="Q57" s="38">
        <v>883160</v>
      </c>
      <c r="R57" s="38">
        <v>992840</v>
      </c>
      <c r="S57" s="38">
        <v>1090910</v>
      </c>
      <c r="T57" s="38">
        <v>1194840</v>
      </c>
      <c r="U57" s="38">
        <v>1301990</v>
      </c>
      <c r="V57" s="38">
        <v>1392150</v>
      </c>
      <c r="W57" s="38">
        <v>1431260</v>
      </c>
      <c r="X57" s="38">
        <v>1542650</v>
      </c>
      <c r="Y57" s="38">
        <v>1833680</v>
      </c>
      <c r="Z57" s="38">
        <v>2164340</v>
      </c>
      <c r="AA57" s="38">
        <v>2457550</v>
      </c>
      <c r="AB57" s="38">
        <v>2708880</v>
      </c>
      <c r="AC57" s="38">
        <v>3020410</v>
      </c>
      <c r="AD57" s="38">
        <v>3329500</v>
      </c>
      <c r="AE57" s="38">
        <v>3494670</v>
      </c>
      <c r="AF57" s="38">
        <v>3789850</v>
      </c>
      <c r="AG57" s="38">
        <v>4103460</v>
      </c>
      <c r="AH57" s="38">
        <v>4512610</v>
      </c>
      <c r="AI57" s="38">
        <v>5172380</v>
      </c>
      <c r="AJ57" s="38">
        <v>5759820</v>
      </c>
      <c r="AK57" s="38">
        <v>6175560</v>
      </c>
      <c r="AL57" s="38">
        <v>6395490</v>
      </c>
      <c r="AM57" s="38">
        <v>6761730</v>
      </c>
      <c r="AN57" s="38">
        <v>7065200</v>
      </c>
      <c r="AO57" s="38">
        <v>7326970</v>
      </c>
      <c r="AP57" s="38">
        <v>7639300</v>
      </c>
      <c r="AQ57" s="38">
        <v>7966130</v>
      </c>
    </row>
    <row r="58" spans="1:43" ht="15" customHeight="1">
      <c r="A58" s="41">
        <v>140</v>
      </c>
      <c r="B58" s="40"/>
      <c r="C58" s="39" t="s">
        <v>34</v>
      </c>
      <c r="D58" s="38">
        <v>11710</v>
      </c>
      <c r="E58" s="38">
        <v>13870</v>
      </c>
      <c r="F58" s="38">
        <v>16380</v>
      </c>
      <c r="G58" s="38">
        <v>19350</v>
      </c>
      <c r="H58" s="38">
        <v>21050</v>
      </c>
      <c r="I58" s="38">
        <v>26100</v>
      </c>
      <c r="J58" s="38">
        <v>29690</v>
      </c>
      <c r="K58" s="38">
        <v>31230</v>
      </c>
      <c r="L58" s="38">
        <v>33870</v>
      </c>
      <c r="M58" s="38">
        <v>40060</v>
      </c>
      <c r="N58" s="38">
        <v>44220</v>
      </c>
      <c r="O58" s="38">
        <v>46440</v>
      </c>
      <c r="P58" s="38">
        <v>52140</v>
      </c>
      <c r="Q58" s="38">
        <v>57900</v>
      </c>
      <c r="R58" s="38">
        <v>62070</v>
      </c>
      <c r="S58" s="38">
        <v>72490</v>
      </c>
      <c r="T58" s="38">
        <v>76550</v>
      </c>
      <c r="U58" s="38">
        <v>80190</v>
      </c>
      <c r="V58" s="38">
        <v>73110</v>
      </c>
      <c r="W58" s="38">
        <v>76250</v>
      </c>
      <c r="X58" s="38">
        <v>85310</v>
      </c>
      <c r="Y58" s="38">
        <v>106170</v>
      </c>
      <c r="Z58" s="38">
        <v>123450</v>
      </c>
      <c r="AA58" s="38">
        <v>136430</v>
      </c>
      <c r="AB58" s="38">
        <v>143990</v>
      </c>
      <c r="AC58" s="38">
        <v>140350</v>
      </c>
      <c r="AD58" s="38">
        <v>131360</v>
      </c>
      <c r="AE58" s="38">
        <v>139570</v>
      </c>
      <c r="AF58" s="38">
        <v>147110</v>
      </c>
      <c r="AG58" s="38">
        <v>159150</v>
      </c>
      <c r="AH58" s="38">
        <v>182710</v>
      </c>
      <c r="AI58" s="38">
        <v>205240</v>
      </c>
      <c r="AJ58" s="38">
        <v>204330</v>
      </c>
      <c r="AK58" s="38">
        <v>199840</v>
      </c>
      <c r="AL58" s="38">
        <v>205860</v>
      </c>
      <c r="AM58" s="38">
        <v>213540</v>
      </c>
      <c r="AN58" s="38">
        <v>202780</v>
      </c>
      <c r="AO58" s="38">
        <v>212610</v>
      </c>
      <c r="AP58" s="38">
        <v>216350</v>
      </c>
      <c r="AQ58" s="38">
        <v>227440</v>
      </c>
    </row>
    <row r="59" spans="1:43" ht="15" customHeight="1">
      <c r="A59" s="41">
        <v>141</v>
      </c>
      <c r="B59" s="40"/>
      <c r="C59" s="39" t="s">
        <v>37</v>
      </c>
      <c r="D59" s="38">
        <v>1420</v>
      </c>
      <c r="E59" s="38">
        <v>1670</v>
      </c>
      <c r="F59" s="38">
        <v>1830</v>
      </c>
      <c r="G59" s="38">
        <v>1810</v>
      </c>
      <c r="H59" s="38">
        <v>1860</v>
      </c>
      <c r="I59" s="38">
        <v>1990</v>
      </c>
      <c r="J59" s="38">
        <v>2110</v>
      </c>
      <c r="K59" s="38">
        <v>2240</v>
      </c>
      <c r="L59" s="38">
        <v>2390</v>
      </c>
      <c r="M59" s="38">
        <v>2570</v>
      </c>
      <c r="N59" s="38">
        <v>2790</v>
      </c>
      <c r="O59" s="38">
        <v>2960</v>
      </c>
      <c r="P59" s="38">
        <v>3220</v>
      </c>
      <c r="Q59" s="38">
        <v>3570</v>
      </c>
      <c r="R59" s="38">
        <v>3830</v>
      </c>
      <c r="S59" s="38">
        <v>4070</v>
      </c>
      <c r="T59" s="38">
        <v>4290</v>
      </c>
      <c r="U59" s="38">
        <v>4510</v>
      </c>
      <c r="V59" s="38">
        <v>4520</v>
      </c>
      <c r="W59" s="38">
        <v>4670</v>
      </c>
      <c r="X59" s="38">
        <v>5110</v>
      </c>
      <c r="Y59" s="38">
        <v>6150</v>
      </c>
      <c r="Z59" s="38">
        <v>6940</v>
      </c>
      <c r="AA59" s="38">
        <v>7570</v>
      </c>
      <c r="AB59" s="38">
        <v>8300</v>
      </c>
      <c r="AC59" s="38">
        <v>9200</v>
      </c>
      <c r="AD59" s="38">
        <v>9680</v>
      </c>
      <c r="AE59" s="38">
        <v>10540</v>
      </c>
      <c r="AF59" s="38">
        <v>11630</v>
      </c>
      <c r="AG59" s="38">
        <v>13000</v>
      </c>
      <c r="AH59" s="38">
        <v>14840</v>
      </c>
      <c r="AI59" s="38">
        <v>17170</v>
      </c>
      <c r="AJ59" s="38">
        <v>19160</v>
      </c>
      <c r="AK59" s="38">
        <v>21050</v>
      </c>
      <c r="AL59" s="38">
        <v>22730</v>
      </c>
      <c r="AM59" s="38">
        <v>25750</v>
      </c>
      <c r="AN59" s="38">
        <v>26300</v>
      </c>
      <c r="AO59" s="38">
        <v>27900</v>
      </c>
      <c r="AP59" s="38">
        <v>29510</v>
      </c>
      <c r="AQ59" s="38">
        <v>31640</v>
      </c>
    </row>
    <row r="60" spans="1:43" ht="15" customHeight="1">
      <c r="A60" s="41">
        <v>142</v>
      </c>
      <c r="B60" s="40"/>
      <c r="C60" s="39" t="s">
        <v>36</v>
      </c>
      <c r="D60" s="38">
        <v>285780</v>
      </c>
      <c r="E60" s="38">
        <v>341130</v>
      </c>
      <c r="F60" s="38">
        <v>348480</v>
      </c>
      <c r="G60" s="38">
        <v>356670</v>
      </c>
      <c r="H60" s="38">
        <v>383390</v>
      </c>
      <c r="I60" s="38">
        <v>429480</v>
      </c>
      <c r="J60" s="38">
        <v>465800</v>
      </c>
      <c r="K60" s="38">
        <v>521490</v>
      </c>
      <c r="L60" s="38">
        <v>578100</v>
      </c>
      <c r="M60" s="38">
        <v>651920</v>
      </c>
      <c r="N60" s="38">
        <v>0</v>
      </c>
      <c r="O60" s="38">
        <v>769760</v>
      </c>
      <c r="P60" s="38">
        <v>883160</v>
      </c>
      <c r="Q60" s="38">
        <v>992840</v>
      </c>
      <c r="R60" s="38">
        <v>1090910</v>
      </c>
      <c r="S60" s="38">
        <v>1194840</v>
      </c>
      <c r="T60" s="38">
        <v>1301990</v>
      </c>
      <c r="U60" s="38">
        <v>1392150</v>
      </c>
      <c r="V60" s="38">
        <v>1431260</v>
      </c>
      <c r="W60" s="38">
        <v>1542650</v>
      </c>
      <c r="X60" s="38">
        <v>1833680</v>
      </c>
      <c r="Y60" s="38">
        <v>2164340</v>
      </c>
      <c r="Z60" s="38">
        <v>2457550</v>
      </c>
      <c r="AA60" s="38">
        <v>2078880</v>
      </c>
      <c r="AB60" s="38">
        <v>3020410</v>
      </c>
      <c r="AC60" s="38">
        <v>3329500</v>
      </c>
      <c r="AD60" s="38">
        <v>3494670</v>
      </c>
      <c r="AE60" s="38">
        <v>3789850</v>
      </c>
      <c r="AF60" s="38">
        <v>4103460</v>
      </c>
      <c r="AG60" s="38">
        <v>4512610</v>
      </c>
      <c r="AH60" s="38">
        <v>5172380</v>
      </c>
      <c r="AI60" s="38">
        <v>5759820</v>
      </c>
      <c r="AJ60" s="38">
        <v>6175560</v>
      </c>
      <c r="AK60" s="38">
        <v>6395490</v>
      </c>
      <c r="AL60" s="38">
        <v>6761730</v>
      </c>
      <c r="AM60" s="38">
        <v>7065200</v>
      </c>
      <c r="AN60" s="38">
        <v>7326970</v>
      </c>
      <c r="AO60" s="38">
        <v>7639300</v>
      </c>
      <c r="AP60" s="38">
        <v>7966130</v>
      </c>
      <c r="AQ60" s="38">
        <v>8377620</v>
      </c>
    </row>
    <row r="61" spans="1:43" ht="15" customHeight="1">
      <c r="A61" s="41"/>
      <c r="B61" s="40"/>
      <c r="C61" s="43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</row>
    <row r="62" spans="1:10" ht="15" customHeight="1">
      <c r="A62" s="41"/>
      <c r="B62" s="40"/>
      <c r="C62" s="43"/>
      <c r="D62" s="85" t="s">
        <v>39</v>
      </c>
      <c r="E62" s="85"/>
      <c r="F62" s="85"/>
      <c r="G62" s="85"/>
      <c r="H62" s="85"/>
      <c r="I62" s="85"/>
      <c r="J62" s="85"/>
    </row>
    <row r="63" spans="1:43" ht="15" customHeight="1">
      <c r="A63" s="41"/>
      <c r="B63" s="40"/>
      <c r="C63" s="43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</row>
    <row r="64" spans="1:43" ht="15" customHeight="1">
      <c r="A64" s="41">
        <v>143</v>
      </c>
      <c r="B64" s="40"/>
      <c r="C64" s="39" t="s">
        <v>38</v>
      </c>
      <c r="D64" s="38">
        <v>212690</v>
      </c>
      <c r="E64" s="38">
        <v>239400</v>
      </c>
      <c r="F64" s="38">
        <v>285650</v>
      </c>
      <c r="G64" s="38">
        <v>292480</v>
      </c>
      <c r="H64" s="38">
        <v>299890</v>
      </c>
      <c r="I64" s="38">
        <v>323950</v>
      </c>
      <c r="J64" s="38">
        <v>364600</v>
      </c>
      <c r="K64" s="38">
        <v>396310</v>
      </c>
      <c r="L64" s="38">
        <v>444090</v>
      </c>
      <c r="M64" s="38">
        <v>492000</v>
      </c>
      <c r="N64" s="38">
        <v>558270</v>
      </c>
      <c r="O64" s="38">
        <v>592640</v>
      </c>
      <c r="P64" s="38">
        <v>665450</v>
      </c>
      <c r="Q64" s="38">
        <v>763040</v>
      </c>
      <c r="R64" s="38">
        <v>857880</v>
      </c>
      <c r="S64" s="38">
        <v>941420</v>
      </c>
      <c r="T64" s="38">
        <v>1038740</v>
      </c>
      <c r="U64" s="38">
        <v>1135530</v>
      </c>
      <c r="V64" s="38">
        <v>1215040</v>
      </c>
      <c r="W64" s="38">
        <v>1246330</v>
      </c>
      <c r="X64" s="38">
        <v>1337380</v>
      </c>
      <c r="Y64" s="38">
        <v>1588440</v>
      </c>
      <c r="Z64" s="38">
        <v>1873190</v>
      </c>
      <c r="AA64" s="38">
        <v>2129670</v>
      </c>
      <c r="AB64" s="38">
        <v>2352490</v>
      </c>
      <c r="AC64" s="38">
        <v>2625090</v>
      </c>
      <c r="AD64" s="38">
        <v>2886840</v>
      </c>
      <c r="AE64" s="38">
        <v>3024700</v>
      </c>
      <c r="AF64" s="38">
        <v>3285810</v>
      </c>
      <c r="AG64" s="38">
        <v>3554050</v>
      </c>
      <c r="AH64" s="38">
        <v>3896690</v>
      </c>
      <c r="AI64" s="38">
        <v>4452550</v>
      </c>
      <c r="AJ64" s="38">
        <v>4954400</v>
      </c>
      <c r="AK64" s="38">
        <v>5342240</v>
      </c>
      <c r="AL64" s="38">
        <v>5556160</v>
      </c>
      <c r="AM64" s="38">
        <v>5892650</v>
      </c>
      <c r="AN64" s="38">
        <v>6162880</v>
      </c>
      <c r="AO64" s="38">
        <v>6385260</v>
      </c>
      <c r="AP64" s="38">
        <v>6660820</v>
      </c>
      <c r="AQ64" s="38">
        <v>6949750</v>
      </c>
    </row>
    <row r="65" spans="1:43" ht="15">
      <c r="A65" s="41">
        <v>144</v>
      </c>
      <c r="B65" s="40"/>
      <c r="C65" s="39" t="s">
        <v>34</v>
      </c>
      <c r="D65" s="38">
        <v>10630</v>
      </c>
      <c r="E65" s="38">
        <v>12730</v>
      </c>
      <c r="F65" s="38">
        <v>15130</v>
      </c>
      <c r="G65" s="38">
        <v>17850</v>
      </c>
      <c r="H65" s="38">
        <v>19250</v>
      </c>
      <c r="I65" s="38">
        <v>23360</v>
      </c>
      <c r="J65" s="38">
        <v>26330</v>
      </c>
      <c r="K65" s="38">
        <v>27700</v>
      </c>
      <c r="L65" s="38">
        <v>30150</v>
      </c>
      <c r="M65" s="38">
        <v>35150</v>
      </c>
      <c r="N65" s="38">
        <v>38650</v>
      </c>
      <c r="O65" s="38">
        <v>40630</v>
      </c>
      <c r="P65" s="38">
        <v>45220</v>
      </c>
      <c r="Q65" s="38">
        <v>48950</v>
      </c>
      <c r="R65" s="38">
        <v>51280</v>
      </c>
      <c r="S65" s="38">
        <v>59510</v>
      </c>
      <c r="T65" s="38">
        <v>64230</v>
      </c>
      <c r="U65" s="38">
        <v>67470</v>
      </c>
      <c r="V65" s="38">
        <v>62170</v>
      </c>
      <c r="W65" s="38">
        <v>63620</v>
      </c>
      <c r="X65" s="38">
        <v>70710</v>
      </c>
      <c r="Y65" s="38">
        <v>86940</v>
      </c>
      <c r="Z65" s="38">
        <v>103110</v>
      </c>
      <c r="AA65" s="38">
        <v>116230</v>
      </c>
      <c r="AB65" s="38">
        <v>123150</v>
      </c>
      <c r="AC65" s="38">
        <v>117550</v>
      </c>
      <c r="AD65" s="38">
        <v>108920</v>
      </c>
      <c r="AE65" s="38">
        <v>117700</v>
      </c>
      <c r="AF65" s="38">
        <v>125400</v>
      </c>
      <c r="AG65" s="38">
        <v>135120</v>
      </c>
      <c r="AH65" s="38">
        <v>155500</v>
      </c>
      <c r="AI65" s="38">
        <v>175470</v>
      </c>
      <c r="AJ65" s="38">
        <v>177010</v>
      </c>
      <c r="AK65" s="38">
        <v>175790</v>
      </c>
      <c r="AL65" s="38">
        <v>183920</v>
      </c>
      <c r="AM65" s="38">
        <v>191810</v>
      </c>
      <c r="AN65" s="38">
        <v>181250</v>
      </c>
      <c r="AO65" s="38">
        <v>188460</v>
      </c>
      <c r="AP65" s="38">
        <v>192620</v>
      </c>
      <c r="AQ65" s="38">
        <v>202700</v>
      </c>
    </row>
    <row r="66" spans="1:43" ht="15">
      <c r="A66" s="41">
        <v>145</v>
      </c>
      <c r="B66" s="40"/>
      <c r="C66" s="39" t="s">
        <v>37</v>
      </c>
      <c r="D66" s="38">
        <v>1420</v>
      </c>
      <c r="E66" s="38">
        <v>1670</v>
      </c>
      <c r="F66" s="38">
        <v>1830</v>
      </c>
      <c r="G66" s="38">
        <v>1810</v>
      </c>
      <c r="H66" s="38">
        <v>1860</v>
      </c>
      <c r="I66" s="38">
        <v>1990</v>
      </c>
      <c r="J66" s="38">
        <v>2110</v>
      </c>
      <c r="K66" s="38">
        <v>2240</v>
      </c>
      <c r="L66" s="38">
        <v>2390</v>
      </c>
      <c r="M66" s="38">
        <v>2570</v>
      </c>
      <c r="N66" s="38">
        <v>2790</v>
      </c>
      <c r="O66" s="38">
        <v>2960</v>
      </c>
      <c r="P66" s="38">
        <v>3220</v>
      </c>
      <c r="Q66" s="38">
        <v>3570</v>
      </c>
      <c r="R66" s="38">
        <v>3830</v>
      </c>
      <c r="S66" s="38">
        <v>4070</v>
      </c>
      <c r="T66" s="38">
        <v>4290</v>
      </c>
      <c r="U66" s="38">
        <v>4510</v>
      </c>
      <c r="V66" s="38">
        <v>4520</v>
      </c>
      <c r="W66" s="38">
        <v>4670</v>
      </c>
      <c r="X66" s="38">
        <v>5110</v>
      </c>
      <c r="Y66" s="38">
        <v>6150</v>
      </c>
      <c r="Z66" s="38">
        <v>6940</v>
      </c>
      <c r="AA66" s="38">
        <v>7570</v>
      </c>
      <c r="AB66" s="38">
        <v>8300</v>
      </c>
      <c r="AC66" s="38">
        <v>9200</v>
      </c>
      <c r="AD66" s="38">
        <v>9680</v>
      </c>
      <c r="AE66" s="38">
        <v>10540</v>
      </c>
      <c r="AF66" s="38">
        <v>11630</v>
      </c>
      <c r="AG66" s="38">
        <v>13000</v>
      </c>
      <c r="AH66" s="38">
        <v>14840</v>
      </c>
      <c r="AI66" s="38">
        <v>17170</v>
      </c>
      <c r="AJ66" s="38">
        <v>19160</v>
      </c>
      <c r="AK66" s="38">
        <v>21050</v>
      </c>
      <c r="AL66" s="38">
        <v>22730</v>
      </c>
      <c r="AM66" s="38">
        <v>25750</v>
      </c>
      <c r="AN66" s="38">
        <v>26300</v>
      </c>
      <c r="AO66" s="38">
        <v>27900</v>
      </c>
      <c r="AP66" s="38">
        <v>29150</v>
      </c>
      <c r="AQ66" s="38">
        <v>31640</v>
      </c>
    </row>
    <row r="67" spans="1:43" ht="15">
      <c r="A67" s="41">
        <v>146</v>
      </c>
      <c r="B67" s="40"/>
      <c r="C67" s="39" t="s">
        <v>36</v>
      </c>
      <c r="D67" s="38">
        <v>239400</v>
      </c>
      <c r="E67" s="38">
        <v>285650</v>
      </c>
      <c r="F67" s="38">
        <v>292480</v>
      </c>
      <c r="G67" s="38">
        <v>299890</v>
      </c>
      <c r="H67" s="38">
        <v>323950</v>
      </c>
      <c r="I67" s="38">
        <v>364600</v>
      </c>
      <c r="J67" s="38">
        <v>396310</v>
      </c>
      <c r="K67" s="38">
        <v>444090</v>
      </c>
      <c r="L67" s="38">
        <v>492000</v>
      </c>
      <c r="M67" s="38">
        <v>558270</v>
      </c>
      <c r="N67" s="38">
        <v>0</v>
      </c>
      <c r="O67" s="38">
        <v>665450</v>
      </c>
      <c r="P67" s="38">
        <v>763040</v>
      </c>
      <c r="Q67" s="38">
        <v>857880</v>
      </c>
      <c r="R67" s="38">
        <v>941420</v>
      </c>
      <c r="S67" s="38">
        <v>1038740</v>
      </c>
      <c r="T67" s="38">
        <v>1135530</v>
      </c>
      <c r="U67" s="38">
        <v>1215040</v>
      </c>
      <c r="V67" s="38">
        <v>1246330</v>
      </c>
      <c r="W67" s="38">
        <v>1337380</v>
      </c>
      <c r="X67" s="38">
        <v>1588440</v>
      </c>
      <c r="Y67" s="38">
        <v>1873190</v>
      </c>
      <c r="Z67" s="38">
        <v>2129670</v>
      </c>
      <c r="AA67" s="38">
        <v>2352490</v>
      </c>
      <c r="AB67" s="38">
        <v>2625090</v>
      </c>
      <c r="AC67" s="38">
        <v>2886840</v>
      </c>
      <c r="AD67" s="38">
        <v>3024700</v>
      </c>
      <c r="AE67" s="38">
        <v>3285810</v>
      </c>
      <c r="AF67" s="38">
        <v>3554050</v>
      </c>
      <c r="AG67" s="38">
        <v>3896690</v>
      </c>
      <c r="AH67" s="38">
        <v>4452550</v>
      </c>
      <c r="AI67" s="38">
        <v>4954400</v>
      </c>
      <c r="AJ67" s="38">
        <v>5342240</v>
      </c>
      <c r="AK67" s="38">
        <v>5556160</v>
      </c>
      <c r="AL67" s="38">
        <v>5892650</v>
      </c>
      <c r="AM67" s="38">
        <v>6162880</v>
      </c>
      <c r="AN67" s="38">
        <v>6385260</v>
      </c>
      <c r="AO67" s="38">
        <v>6660820</v>
      </c>
      <c r="AP67" s="38">
        <v>6949750</v>
      </c>
      <c r="AQ67" s="38">
        <v>7318190</v>
      </c>
    </row>
    <row r="68" spans="1:43" ht="15">
      <c r="A68" s="41"/>
      <c r="B68" s="40"/>
      <c r="C68" s="43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</row>
    <row r="69" spans="1:43" ht="15">
      <c r="A69" s="41">
        <v>147</v>
      </c>
      <c r="B69" s="40"/>
      <c r="C69" s="39" t="s">
        <v>35</v>
      </c>
      <c r="D69" s="38">
        <v>116180</v>
      </c>
      <c r="E69" s="38">
        <v>139990</v>
      </c>
      <c r="F69" s="38">
        <v>163420</v>
      </c>
      <c r="G69" s="38">
        <v>171090</v>
      </c>
      <c r="H69" s="38">
        <v>180050</v>
      </c>
      <c r="I69" s="38">
        <v>199280</v>
      </c>
      <c r="J69" s="38">
        <v>229980</v>
      </c>
      <c r="K69" s="38">
        <v>255980</v>
      </c>
      <c r="L69" s="38">
        <v>292680</v>
      </c>
      <c r="M69" s="38">
        <v>329810</v>
      </c>
      <c r="N69" s="38">
        <v>380510</v>
      </c>
      <c r="O69" s="38">
        <v>404240</v>
      </c>
      <c r="P69" s="38">
        <v>460210</v>
      </c>
      <c r="Q69" s="38">
        <v>533940</v>
      </c>
      <c r="R69" s="38">
        <v>605790</v>
      </c>
      <c r="S69" s="38">
        <v>669440</v>
      </c>
      <c r="T69" s="38">
        <v>744110</v>
      </c>
      <c r="U69" s="38">
        <v>818580</v>
      </c>
      <c r="V69" s="38">
        <v>880310</v>
      </c>
      <c r="W69" s="38">
        <v>905460</v>
      </c>
      <c r="X69" s="38">
        <v>973440</v>
      </c>
      <c r="Y69" s="38">
        <v>1157390</v>
      </c>
      <c r="Z69" s="38">
        <v>1367000</v>
      </c>
      <c r="AA69" s="38">
        <v>1555880</v>
      </c>
      <c r="AB69" s="38">
        <v>1720980</v>
      </c>
      <c r="AC69" s="38">
        <v>1920750</v>
      </c>
      <c r="AD69" s="38">
        <v>2106350</v>
      </c>
      <c r="AE69" s="38">
        <v>2197390</v>
      </c>
      <c r="AF69" s="38">
        <v>2376950</v>
      </c>
      <c r="AG69" s="38">
        <v>2560290</v>
      </c>
      <c r="AH69" s="38">
        <v>2794500</v>
      </c>
      <c r="AI69" s="38">
        <v>3180300</v>
      </c>
      <c r="AJ69" s="38">
        <v>3525030</v>
      </c>
      <c r="AK69" s="38">
        <v>3782670</v>
      </c>
      <c r="AL69" s="38">
        <v>3913330</v>
      </c>
      <c r="AM69" s="38">
        <v>4129290</v>
      </c>
      <c r="AN69" s="38">
        <v>4295770</v>
      </c>
      <c r="AO69" s="38">
        <v>4422080</v>
      </c>
      <c r="AP69" s="38">
        <v>4583940</v>
      </c>
      <c r="AQ69" s="38">
        <v>4752300</v>
      </c>
    </row>
    <row r="70" spans="1:43" ht="15">
      <c r="A70" s="41">
        <v>148</v>
      </c>
      <c r="B70" s="40" t="s">
        <v>31</v>
      </c>
      <c r="C70" s="39" t="s">
        <v>34</v>
      </c>
      <c r="D70" s="38">
        <v>10630</v>
      </c>
      <c r="E70" s="38">
        <v>12730</v>
      </c>
      <c r="F70" s="38">
        <v>15130</v>
      </c>
      <c r="G70" s="38">
        <v>17850</v>
      </c>
      <c r="H70" s="38">
        <v>19250</v>
      </c>
      <c r="I70" s="38">
        <v>23360</v>
      </c>
      <c r="J70" s="38">
        <v>26330</v>
      </c>
      <c r="K70" s="38">
        <v>27700</v>
      </c>
      <c r="L70" s="38">
        <v>30150</v>
      </c>
      <c r="M70" s="38">
        <v>35150</v>
      </c>
      <c r="N70" s="38">
        <v>38650</v>
      </c>
      <c r="O70" s="38">
        <v>40630</v>
      </c>
      <c r="P70" s="38">
        <v>45220</v>
      </c>
      <c r="Q70" s="38">
        <v>48950</v>
      </c>
      <c r="R70" s="38">
        <v>51280</v>
      </c>
      <c r="S70" s="38">
        <v>59510</v>
      </c>
      <c r="T70" s="38">
        <v>64230</v>
      </c>
      <c r="U70" s="38">
        <v>67470</v>
      </c>
      <c r="V70" s="38">
        <v>62170</v>
      </c>
      <c r="W70" s="38">
        <v>63620</v>
      </c>
      <c r="X70" s="38">
        <v>70710</v>
      </c>
      <c r="Y70" s="38">
        <v>86940</v>
      </c>
      <c r="Z70" s="38">
        <v>103110</v>
      </c>
      <c r="AA70" s="38">
        <v>116230</v>
      </c>
      <c r="AB70" s="38">
        <v>123150</v>
      </c>
      <c r="AC70" s="38">
        <v>117550</v>
      </c>
      <c r="AD70" s="38">
        <v>108920</v>
      </c>
      <c r="AE70" s="38">
        <v>117700</v>
      </c>
      <c r="AF70" s="38">
        <v>125400</v>
      </c>
      <c r="AG70" s="38">
        <v>135120</v>
      </c>
      <c r="AH70" s="38">
        <v>155500</v>
      </c>
      <c r="AI70" s="38">
        <v>175470</v>
      </c>
      <c r="AJ70" s="38">
        <v>177010</v>
      </c>
      <c r="AK70" s="38">
        <v>175790</v>
      </c>
      <c r="AL70" s="38">
        <v>183920</v>
      </c>
      <c r="AM70" s="38">
        <v>191810</v>
      </c>
      <c r="AN70" s="38">
        <v>181250</v>
      </c>
      <c r="AO70" s="38">
        <v>188460</v>
      </c>
      <c r="AP70" s="38">
        <v>192620</v>
      </c>
      <c r="AQ70" s="38">
        <v>202700</v>
      </c>
    </row>
    <row r="71" spans="1:43" ht="15">
      <c r="A71" s="41">
        <v>149</v>
      </c>
      <c r="B71" s="40" t="s">
        <v>33</v>
      </c>
      <c r="C71" s="39" t="s">
        <v>32</v>
      </c>
      <c r="D71" s="38">
        <v>2610</v>
      </c>
      <c r="E71" s="38">
        <v>3180</v>
      </c>
      <c r="F71" s="38">
        <v>3620</v>
      </c>
      <c r="G71" s="38">
        <v>3750</v>
      </c>
      <c r="H71" s="38">
        <v>4020</v>
      </c>
      <c r="I71" s="38">
        <v>4550</v>
      </c>
      <c r="J71" s="38">
        <v>5070</v>
      </c>
      <c r="K71" s="38">
        <v>5700</v>
      </c>
      <c r="L71" s="38">
        <v>6420</v>
      </c>
      <c r="M71" s="38">
        <v>7300</v>
      </c>
      <c r="N71" s="38">
        <v>8360</v>
      </c>
      <c r="O71" s="38">
        <v>8840</v>
      </c>
      <c r="P71" s="38">
        <v>10210</v>
      </c>
      <c r="Q71" s="38">
        <v>11770</v>
      </c>
      <c r="R71" s="38">
        <v>13240</v>
      </c>
      <c r="S71" s="38">
        <v>14670</v>
      </c>
      <c r="T71" s="38">
        <v>16150</v>
      </c>
      <c r="U71" s="38">
        <v>17630</v>
      </c>
      <c r="V71" s="38">
        <v>18230</v>
      </c>
      <c r="W71" s="38">
        <v>19930</v>
      </c>
      <c r="X71" s="38">
        <v>21900</v>
      </c>
      <c r="Y71" s="38">
        <v>27010</v>
      </c>
      <c r="Z71" s="38">
        <v>31180</v>
      </c>
      <c r="AA71" s="38">
        <v>34820</v>
      </c>
      <c r="AB71" s="38">
        <v>38970</v>
      </c>
      <c r="AC71" s="38">
        <v>43830</v>
      </c>
      <c r="AD71" s="38">
        <v>46200</v>
      </c>
      <c r="AE71" s="38">
        <v>50120</v>
      </c>
      <c r="AF71" s="38">
        <v>54130</v>
      </c>
      <c r="AG71" s="38">
        <v>59360</v>
      </c>
      <c r="AH71" s="38">
        <v>66870</v>
      </c>
      <c r="AI71" s="38">
        <v>76240</v>
      </c>
      <c r="AJ71" s="38">
        <v>83150</v>
      </c>
      <c r="AK71" s="38">
        <v>88050</v>
      </c>
      <c r="AL71" s="38">
        <v>92660</v>
      </c>
      <c r="AM71" s="38">
        <v>98290</v>
      </c>
      <c r="AN71" s="38">
        <v>101680</v>
      </c>
      <c r="AO71" s="38">
        <v>106140</v>
      </c>
      <c r="AP71" s="38">
        <v>110860</v>
      </c>
      <c r="AQ71" s="38">
        <v>116140</v>
      </c>
    </row>
    <row r="72" spans="1:43" ht="15">
      <c r="A72" s="41">
        <v>150</v>
      </c>
      <c r="B72" s="40" t="s">
        <v>31</v>
      </c>
      <c r="C72" s="39" t="s">
        <v>30</v>
      </c>
      <c r="D72" s="38">
        <v>9790</v>
      </c>
      <c r="E72" s="38">
        <v>19880</v>
      </c>
      <c r="F72" s="38">
        <v>-3840</v>
      </c>
      <c r="G72" s="38">
        <v>-5140</v>
      </c>
      <c r="H72" s="38">
        <v>4000</v>
      </c>
      <c r="I72" s="38">
        <v>11890</v>
      </c>
      <c r="J72" s="38">
        <v>4740</v>
      </c>
      <c r="K72" s="38">
        <v>14700</v>
      </c>
      <c r="L72" s="38">
        <v>13400</v>
      </c>
      <c r="M72" s="38">
        <v>22850</v>
      </c>
      <c r="N72" s="38">
        <v>0</v>
      </c>
      <c r="O72" s="38">
        <v>24180</v>
      </c>
      <c r="P72" s="38">
        <v>38720</v>
      </c>
      <c r="Q72" s="38">
        <v>34670</v>
      </c>
      <c r="R72" s="38">
        <v>25610</v>
      </c>
      <c r="S72" s="38">
        <v>29830</v>
      </c>
      <c r="T72" s="38">
        <v>26390</v>
      </c>
      <c r="U72" s="38">
        <v>11890</v>
      </c>
      <c r="V72" s="38">
        <v>-18790</v>
      </c>
      <c r="W72" s="38">
        <v>24290</v>
      </c>
      <c r="X72" s="38">
        <v>135140</v>
      </c>
      <c r="Y72" s="38">
        <v>149680</v>
      </c>
      <c r="Z72" s="38">
        <v>116950</v>
      </c>
      <c r="AA72" s="38">
        <v>83690</v>
      </c>
      <c r="AB72" s="38">
        <v>115590</v>
      </c>
      <c r="AC72" s="38">
        <v>111880</v>
      </c>
      <c r="AD72" s="38">
        <v>28320</v>
      </c>
      <c r="AE72" s="38">
        <v>111980</v>
      </c>
      <c r="AF72" s="38">
        <v>112070</v>
      </c>
      <c r="AG72" s="38">
        <v>158450</v>
      </c>
      <c r="AH72" s="38">
        <v>297170</v>
      </c>
      <c r="AI72" s="38">
        <v>245500</v>
      </c>
      <c r="AJ72" s="38">
        <v>163780</v>
      </c>
      <c r="AK72" s="38">
        <v>42920</v>
      </c>
      <c r="AL72" s="38">
        <v>124700</v>
      </c>
      <c r="AM72" s="38">
        <v>72960</v>
      </c>
      <c r="AN72" s="38">
        <v>46740</v>
      </c>
      <c r="AO72" s="38">
        <v>79540</v>
      </c>
      <c r="AP72" s="38">
        <v>86600</v>
      </c>
      <c r="AQ72" s="38">
        <v>134570</v>
      </c>
    </row>
    <row r="73" spans="1:43" ht="15">
      <c r="A73" s="41">
        <v>151</v>
      </c>
      <c r="B73" s="40" t="s">
        <v>29</v>
      </c>
      <c r="C73" s="39" t="s">
        <v>28</v>
      </c>
      <c r="D73" s="38">
        <f>D69+D70-D71+D72</f>
        <v>133990</v>
      </c>
      <c r="E73" s="38">
        <v>163420</v>
      </c>
      <c r="F73" s="38">
        <f aca="true" t="shared" si="6" ref="F73:M73">F69+F70-F71+F72</f>
        <v>171090</v>
      </c>
      <c r="G73" s="38">
        <f t="shared" si="6"/>
        <v>180050</v>
      </c>
      <c r="H73" s="38">
        <f t="shared" si="6"/>
        <v>199280</v>
      </c>
      <c r="I73" s="38">
        <f t="shared" si="6"/>
        <v>229980</v>
      </c>
      <c r="J73" s="38">
        <f t="shared" si="6"/>
        <v>255980</v>
      </c>
      <c r="K73" s="38">
        <f t="shared" si="6"/>
        <v>292680</v>
      </c>
      <c r="L73" s="38">
        <f t="shared" si="6"/>
        <v>329810</v>
      </c>
      <c r="M73" s="38">
        <f t="shared" si="6"/>
        <v>380510</v>
      </c>
      <c r="N73" s="38">
        <v>0</v>
      </c>
      <c r="O73" s="38">
        <f aca="true" t="shared" si="7" ref="O73:AQ73">O69+O70-O71+O72</f>
        <v>460210</v>
      </c>
      <c r="P73" s="38">
        <f t="shared" si="7"/>
        <v>533940</v>
      </c>
      <c r="Q73" s="38">
        <f t="shared" si="7"/>
        <v>605790</v>
      </c>
      <c r="R73" s="38">
        <f t="shared" si="7"/>
        <v>669440</v>
      </c>
      <c r="S73" s="38">
        <f t="shared" si="7"/>
        <v>744110</v>
      </c>
      <c r="T73" s="38">
        <f t="shared" si="7"/>
        <v>818580</v>
      </c>
      <c r="U73" s="38">
        <f t="shared" si="7"/>
        <v>880310</v>
      </c>
      <c r="V73" s="38">
        <f t="shared" si="7"/>
        <v>905460</v>
      </c>
      <c r="W73" s="38">
        <f t="shared" si="7"/>
        <v>973440</v>
      </c>
      <c r="X73" s="38">
        <f t="shared" si="7"/>
        <v>1157390</v>
      </c>
      <c r="Y73" s="38">
        <f t="shared" si="7"/>
        <v>1367000</v>
      </c>
      <c r="Z73" s="38">
        <f t="shared" si="7"/>
        <v>1555880</v>
      </c>
      <c r="AA73" s="38">
        <f t="shared" si="7"/>
        <v>1720980</v>
      </c>
      <c r="AB73" s="38">
        <f t="shared" si="7"/>
        <v>1920750</v>
      </c>
      <c r="AC73" s="38">
        <f t="shared" si="7"/>
        <v>2106350</v>
      </c>
      <c r="AD73" s="38">
        <f t="shared" si="7"/>
        <v>2197390</v>
      </c>
      <c r="AE73" s="38">
        <f t="shared" si="7"/>
        <v>2376950</v>
      </c>
      <c r="AF73" s="38">
        <f t="shared" si="7"/>
        <v>2560290</v>
      </c>
      <c r="AG73" s="38">
        <f t="shared" si="7"/>
        <v>2794500</v>
      </c>
      <c r="AH73" s="38">
        <f t="shared" si="7"/>
        <v>3180300</v>
      </c>
      <c r="AI73" s="38">
        <f t="shared" si="7"/>
        <v>3525030</v>
      </c>
      <c r="AJ73" s="38">
        <f t="shared" si="7"/>
        <v>3782670</v>
      </c>
      <c r="AK73" s="38">
        <f t="shared" si="7"/>
        <v>3913330</v>
      </c>
      <c r="AL73" s="38">
        <f t="shared" si="7"/>
        <v>4129290</v>
      </c>
      <c r="AM73" s="38">
        <f t="shared" si="7"/>
        <v>4295770</v>
      </c>
      <c r="AN73" s="38">
        <f t="shared" si="7"/>
        <v>4422080</v>
      </c>
      <c r="AO73" s="38">
        <f t="shared" si="7"/>
        <v>4583940</v>
      </c>
      <c r="AP73" s="38">
        <f t="shared" si="7"/>
        <v>4752300</v>
      </c>
      <c r="AQ73" s="38">
        <f t="shared" si="7"/>
        <v>4973430</v>
      </c>
    </row>
    <row r="74" ht="12">
      <c r="B74" s="37"/>
    </row>
    <row r="75" ht="12">
      <c r="B75" s="37"/>
    </row>
    <row r="76" spans="1:7" ht="12">
      <c r="A76" t="s">
        <v>27</v>
      </c>
      <c r="G76" t="s">
        <v>26</v>
      </c>
    </row>
    <row r="77" ht="12">
      <c r="G77" t="s">
        <v>25</v>
      </c>
    </row>
    <row r="79" ht="12">
      <c r="D79" t="s">
        <v>24</v>
      </c>
    </row>
    <row r="81" spans="3:43" ht="24">
      <c r="C81" s="36" t="s">
        <v>23</v>
      </c>
      <c r="D81" s="34">
        <f aca="true" t="shared" si="8" ref="D81:AQ81">D57-D64</f>
        <v>41490</v>
      </c>
      <c r="E81" s="34">
        <f t="shared" si="8"/>
        <v>46380</v>
      </c>
      <c r="F81" s="34">
        <f t="shared" si="8"/>
        <v>55480</v>
      </c>
      <c r="G81" s="34">
        <f t="shared" si="8"/>
        <v>56000</v>
      </c>
      <c r="H81" s="34">
        <f t="shared" si="8"/>
        <v>56780</v>
      </c>
      <c r="I81" s="34">
        <f t="shared" si="8"/>
        <v>59440</v>
      </c>
      <c r="J81" s="34">
        <f t="shared" si="8"/>
        <v>64880</v>
      </c>
      <c r="K81" s="34">
        <f t="shared" si="8"/>
        <v>69490</v>
      </c>
      <c r="L81" s="34">
        <f t="shared" si="8"/>
        <v>77400</v>
      </c>
      <c r="M81" s="34">
        <f t="shared" si="8"/>
        <v>86100</v>
      </c>
      <c r="N81" s="34">
        <f t="shared" si="8"/>
        <v>93650</v>
      </c>
      <c r="O81" s="34">
        <f t="shared" si="8"/>
        <v>96800</v>
      </c>
      <c r="P81" s="34">
        <f t="shared" si="8"/>
        <v>104310</v>
      </c>
      <c r="Q81" s="34">
        <f t="shared" si="8"/>
        <v>120120</v>
      </c>
      <c r="R81" s="34">
        <f t="shared" si="8"/>
        <v>134960</v>
      </c>
      <c r="S81" s="34">
        <f t="shared" si="8"/>
        <v>149490</v>
      </c>
      <c r="T81" s="34">
        <f t="shared" si="8"/>
        <v>156100</v>
      </c>
      <c r="U81" s="34">
        <f t="shared" si="8"/>
        <v>166460</v>
      </c>
      <c r="V81" s="34">
        <f t="shared" si="8"/>
        <v>177110</v>
      </c>
      <c r="W81" s="34">
        <f t="shared" si="8"/>
        <v>184930</v>
      </c>
      <c r="X81" s="34">
        <f t="shared" si="8"/>
        <v>205270</v>
      </c>
      <c r="Y81" s="34">
        <f t="shared" si="8"/>
        <v>245240</v>
      </c>
      <c r="Z81" s="34">
        <f t="shared" si="8"/>
        <v>291150</v>
      </c>
      <c r="AA81" s="34">
        <f t="shared" si="8"/>
        <v>327880</v>
      </c>
      <c r="AB81" s="34">
        <f t="shared" si="8"/>
        <v>356390</v>
      </c>
      <c r="AC81" s="34">
        <f t="shared" si="8"/>
        <v>395320</v>
      </c>
      <c r="AD81" s="34">
        <f t="shared" si="8"/>
        <v>442660</v>
      </c>
      <c r="AE81" s="34">
        <f t="shared" si="8"/>
        <v>469970</v>
      </c>
      <c r="AF81" s="34">
        <f t="shared" si="8"/>
        <v>504040</v>
      </c>
      <c r="AG81" s="34">
        <f t="shared" si="8"/>
        <v>549410</v>
      </c>
      <c r="AH81" s="34">
        <f t="shared" si="8"/>
        <v>615920</v>
      </c>
      <c r="AI81" s="34">
        <f t="shared" si="8"/>
        <v>719830</v>
      </c>
      <c r="AJ81" s="34">
        <f t="shared" si="8"/>
        <v>805420</v>
      </c>
      <c r="AK81" s="34">
        <f t="shared" si="8"/>
        <v>833320</v>
      </c>
      <c r="AL81" s="34">
        <f t="shared" si="8"/>
        <v>839330</v>
      </c>
      <c r="AM81" s="34">
        <f t="shared" si="8"/>
        <v>869080</v>
      </c>
      <c r="AN81" s="34">
        <f t="shared" si="8"/>
        <v>902320</v>
      </c>
      <c r="AO81" s="34">
        <f t="shared" si="8"/>
        <v>941710</v>
      </c>
      <c r="AP81" s="34">
        <f t="shared" si="8"/>
        <v>978480</v>
      </c>
      <c r="AQ81" s="34">
        <f t="shared" si="8"/>
        <v>1016380</v>
      </c>
    </row>
    <row r="82" spans="3:43" ht="12">
      <c r="C82" t="s">
        <v>22</v>
      </c>
      <c r="D82" s="35">
        <f aca="true" t="shared" si="9" ref="D82:AQ82">D69/D64</f>
        <v>0.5462410080398702</v>
      </c>
      <c r="E82" s="35">
        <f t="shared" si="9"/>
        <v>0.5847535505430242</v>
      </c>
      <c r="F82" s="35">
        <f t="shared" si="9"/>
        <v>0.5720987222124978</v>
      </c>
      <c r="G82" s="35">
        <f t="shared" si="9"/>
        <v>0.5849630743982495</v>
      </c>
      <c r="H82" s="35">
        <f t="shared" si="9"/>
        <v>0.6003868084964487</v>
      </c>
      <c r="I82" s="35">
        <f t="shared" si="9"/>
        <v>0.6151566599783918</v>
      </c>
      <c r="J82" s="35">
        <f t="shared" si="9"/>
        <v>0.6307734503565551</v>
      </c>
      <c r="K82" s="35">
        <f t="shared" si="9"/>
        <v>0.6459085059675507</v>
      </c>
      <c r="L82" s="35">
        <f t="shared" si="9"/>
        <v>0.6590555968384787</v>
      </c>
      <c r="M82" s="35">
        <f t="shared" si="9"/>
        <v>0.6703455284552845</v>
      </c>
      <c r="N82" s="35">
        <f t="shared" si="9"/>
        <v>0.6815877621939205</v>
      </c>
      <c r="O82" s="35">
        <f t="shared" si="9"/>
        <v>0.6821004319654428</v>
      </c>
      <c r="P82" s="35">
        <f t="shared" si="9"/>
        <v>0.6915771282590728</v>
      </c>
      <c r="Q82" s="35">
        <f t="shared" si="9"/>
        <v>0.6997536171105053</v>
      </c>
      <c r="R82" s="35">
        <f t="shared" si="9"/>
        <v>0.7061477129668485</v>
      </c>
      <c r="S82" s="35">
        <f t="shared" si="9"/>
        <v>0.7110960039089885</v>
      </c>
      <c r="T82" s="35">
        <f t="shared" si="9"/>
        <v>0.7163582802241176</v>
      </c>
      <c r="U82" s="35">
        <f t="shared" si="9"/>
        <v>0.7208792370082693</v>
      </c>
      <c r="V82" s="35">
        <f t="shared" si="9"/>
        <v>0.7245111272056887</v>
      </c>
      <c r="W82" s="35">
        <f t="shared" si="9"/>
        <v>0.7265010069564241</v>
      </c>
      <c r="X82" s="35">
        <f t="shared" si="9"/>
        <v>0.7278709117827394</v>
      </c>
      <c r="Y82" s="35">
        <f t="shared" si="9"/>
        <v>0.7286331243232353</v>
      </c>
      <c r="Z82" s="35">
        <f t="shared" si="9"/>
        <v>0.7297711390729184</v>
      </c>
      <c r="AA82" s="35">
        <f t="shared" si="9"/>
        <v>0.7305732813064935</v>
      </c>
      <c r="AB82" s="35">
        <f t="shared" si="9"/>
        <v>0.7315567760118002</v>
      </c>
      <c r="AC82" s="35">
        <f t="shared" si="9"/>
        <v>0.731689199227455</v>
      </c>
      <c r="AD82" s="35">
        <f t="shared" si="9"/>
        <v>0.7296386360172369</v>
      </c>
      <c r="AE82" s="35">
        <f t="shared" si="9"/>
        <v>0.726481965153569</v>
      </c>
      <c r="AF82" s="35">
        <f t="shared" si="9"/>
        <v>0.7233984923047894</v>
      </c>
      <c r="AG82" s="35">
        <f t="shared" si="9"/>
        <v>0.7203866012014463</v>
      </c>
      <c r="AH82" s="35">
        <f t="shared" si="9"/>
        <v>0.717147117168674</v>
      </c>
      <c r="AI82" s="35">
        <f t="shared" si="9"/>
        <v>0.7142648594625551</v>
      </c>
      <c r="AJ82" s="35">
        <f t="shared" si="9"/>
        <v>0.7114948328758276</v>
      </c>
      <c r="AK82" s="35">
        <f t="shared" si="9"/>
        <v>0.7080681511875169</v>
      </c>
      <c r="AL82" s="35">
        <f t="shared" si="9"/>
        <v>0.7043227696826585</v>
      </c>
      <c r="AM82" s="35">
        <f t="shared" si="9"/>
        <v>0.7007526325167793</v>
      </c>
      <c r="AN82" s="35">
        <f t="shared" si="9"/>
        <v>0.6970393712030739</v>
      </c>
      <c r="AO82" s="35">
        <f t="shared" si="9"/>
        <v>0.6925450177439916</v>
      </c>
      <c r="AP82" s="35">
        <f t="shared" si="9"/>
        <v>0.6881945466173834</v>
      </c>
      <c r="AQ82" s="35">
        <f t="shared" si="9"/>
        <v>0.6838087700996439</v>
      </c>
    </row>
    <row r="83" spans="3:43" ht="12">
      <c r="C83" t="s">
        <v>21</v>
      </c>
      <c r="D83" s="34">
        <f aca="true" t="shared" si="10" ref="D83:AQ83">D82*D81</f>
        <v>22663.539423574213</v>
      </c>
      <c r="E83" s="34">
        <f t="shared" si="10"/>
        <v>27120.869674185466</v>
      </c>
      <c r="F83" s="34">
        <f t="shared" si="10"/>
        <v>31740.037108349377</v>
      </c>
      <c r="G83" s="34">
        <f t="shared" si="10"/>
        <v>32757.93216630197</v>
      </c>
      <c r="H83" s="34">
        <f t="shared" si="10"/>
        <v>34089.962986428356</v>
      </c>
      <c r="I83" s="34">
        <f t="shared" si="10"/>
        <v>36564.9118691156</v>
      </c>
      <c r="J83" s="34">
        <f t="shared" si="10"/>
        <v>40924.5814591333</v>
      </c>
      <c r="K83" s="34">
        <f t="shared" si="10"/>
        <v>44884.182079685095</v>
      </c>
      <c r="L83" s="34">
        <f t="shared" si="10"/>
        <v>51010.90319529825</v>
      </c>
      <c r="M83" s="34">
        <f t="shared" si="10"/>
        <v>57716.74999999999</v>
      </c>
      <c r="N83" s="34">
        <f t="shared" si="10"/>
        <v>63830.69392946065</v>
      </c>
      <c r="O83" s="34">
        <f t="shared" si="10"/>
        <v>66027.32181425486</v>
      </c>
      <c r="P83" s="34">
        <f t="shared" si="10"/>
        <v>72138.41024870389</v>
      </c>
      <c r="Q83" s="34">
        <f t="shared" si="10"/>
        <v>84054.4044873139</v>
      </c>
      <c r="R83" s="34">
        <f t="shared" si="10"/>
        <v>95301.69534200587</v>
      </c>
      <c r="S83" s="34">
        <f t="shared" si="10"/>
        <v>106301.74162435469</v>
      </c>
      <c r="T83" s="34">
        <f t="shared" si="10"/>
        <v>111823.52754298477</v>
      </c>
      <c r="U83" s="34">
        <f t="shared" si="10"/>
        <v>119997.5577923965</v>
      </c>
      <c r="V83" s="34">
        <f t="shared" si="10"/>
        <v>128318.16573939953</v>
      </c>
      <c r="W83" s="34">
        <f t="shared" si="10"/>
        <v>134351.8312164515</v>
      </c>
      <c r="X83" s="34">
        <f t="shared" si="10"/>
        <v>149410.06206164294</v>
      </c>
      <c r="Y83" s="34">
        <f t="shared" si="10"/>
        <v>178689.98740903023</v>
      </c>
      <c r="Z83" s="34">
        <f t="shared" si="10"/>
        <v>212472.86714108018</v>
      </c>
      <c r="AA83" s="34">
        <f t="shared" si="10"/>
        <v>239540.36747477308</v>
      </c>
      <c r="AB83" s="34">
        <f t="shared" si="10"/>
        <v>260719.5194028455</v>
      </c>
      <c r="AC83" s="34">
        <f t="shared" si="10"/>
        <v>289251.3742385975</v>
      </c>
      <c r="AD83" s="34">
        <f t="shared" si="10"/>
        <v>322981.8386193901</v>
      </c>
      <c r="AE83" s="34">
        <f t="shared" si="10"/>
        <v>341424.72916322283</v>
      </c>
      <c r="AF83" s="34">
        <f t="shared" si="10"/>
        <v>364621.776061306</v>
      </c>
      <c r="AG83" s="34">
        <f t="shared" si="10"/>
        <v>395787.60256608657</v>
      </c>
      <c r="AH83" s="34">
        <f t="shared" si="10"/>
        <v>441705.2524065297</v>
      </c>
      <c r="AI83" s="34">
        <f t="shared" si="10"/>
        <v>514149.27378693107</v>
      </c>
      <c r="AJ83" s="34">
        <f t="shared" si="10"/>
        <v>573052.1682948491</v>
      </c>
      <c r="AK83" s="34">
        <f t="shared" si="10"/>
        <v>590047.3517475815</v>
      </c>
      <c r="AL83" s="34">
        <f t="shared" si="10"/>
        <v>591159.2302777458</v>
      </c>
      <c r="AM83" s="34">
        <f t="shared" si="10"/>
        <v>609010.0978676826</v>
      </c>
      <c r="AN83" s="34">
        <f t="shared" si="10"/>
        <v>628952.5654239577</v>
      </c>
      <c r="AO83" s="34">
        <f t="shared" si="10"/>
        <v>652176.5686596943</v>
      </c>
      <c r="AP83" s="34">
        <f t="shared" si="10"/>
        <v>673384.5999741773</v>
      </c>
      <c r="AQ83" s="34">
        <f t="shared" si="10"/>
        <v>695009.5577538761</v>
      </c>
    </row>
  </sheetData>
  <sheetProtection sheet="1" objects="1" scenarios="1"/>
  <mergeCells count="52">
    <mergeCell ref="A1:J1"/>
    <mergeCell ref="A4:J4"/>
    <mergeCell ref="D22:J22"/>
    <mergeCell ref="C6:C9"/>
    <mergeCell ref="A6:A9"/>
    <mergeCell ref="D6:D9"/>
    <mergeCell ref="E6:E9"/>
    <mergeCell ref="J6:J9"/>
    <mergeCell ref="A2:P2"/>
    <mergeCell ref="M6:M9"/>
    <mergeCell ref="D55:J55"/>
    <mergeCell ref="D62:J62"/>
    <mergeCell ref="K6:K9"/>
    <mergeCell ref="L6:L9"/>
    <mergeCell ref="D29:J29"/>
    <mergeCell ref="F6:F9"/>
    <mergeCell ref="G6:G9"/>
    <mergeCell ref="H6:H9"/>
    <mergeCell ref="I6:I9"/>
    <mergeCell ref="D42:J42"/>
    <mergeCell ref="N6:N9"/>
    <mergeCell ref="O6:O9"/>
    <mergeCell ref="P6:P9"/>
    <mergeCell ref="Q6:Q9"/>
    <mergeCell ref="D23:N23"/>
    <mergeCell ref="D10:J10"/>
    <mergeCell ref="R6:R9"/>
    <mergeCell ref="S6:S9"/>
    <mergeCell ref="T6:T9"/>
    <mergeCell ref="U6:U9"/>
    <mergeCell ref="V6:V9"/>
    <mergeCell ref="W6:W9"/>
    <mergeCell ref="AF6:AF9"/>
    <mergeCell ref="AG6:AG9"/>
    <mergeCell ref="AH6:AH9"/>
    <mergeCell ref="AI6:AI9"/>
    <mergeCell ref="X6:X9"/>
    <mergeCell ref="Y6:Y9"/>
    <mergeCell ref="Z6:Z9"/>
    <mergeCell ref="AA6:AA9"/>
    <mergeCell ref="AB6:AB9"/>
    <mergeCell ref="AC6:AC9"/>
    <mergeCell ref="AD6:AD9"/>
    <mergeCell ref="AJ6:AJ9"/>
    <mergeCell ref="AO6:AO9"/>
    <mergeCell ref="AP6:AP9"/>
    <mergeCell ref="AQ6:AQ9"/>
    <mergeCell ref="AK6:AK9"/>
    <mergeCell ref="AL6:AL9"/>
    <mergeCell ref="AM6:AM9"/>
    <mergeCell ref="AN6:AN9"/>
    <mergeCell ref="AE6:AE9"/>
  </mergeCells>
  <printOptions/>
  <pageMargins left="0.7086614173228347" right="0.2755905511811024" top="0.2362204724409449" bottom="0.2362204724409449" header="0.2362204724409449" footer="0.11811023622047245"/>
  <pageSetup orientation="portrait" paperSize="9" scale="60"/>
  <headerFooter alignWithMargins="0">
    <oddFooter>&amp;RStatistisches Bundesamt Wiesbaden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Statistisches Bundesamt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Mueller-A</dc:creator>
  <cp:keywords/>
  <dc:description/>
  <cp:lastModifiedBy>Gabriel Zucman</cp:lastModifiedBy>
  <dcterms:created xsi:type="dcterms:W3CDTF">2008-11-19T11:46:49Z</dcterms:created>
  <dcterms:modified xsi:type="dcterms:W3CDTF">2012-10-31T10:39:10Z</dcterms:modified>
  <cp:category/>
  <cp:version/>
  <cp:contentType/>
  <cp:contentStatus/>
</cp:coreProperties>
</file>