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oulisse" sheetId="1" r:id="rId1"/>
    <sheet name="Coulisse-tri" sheetId="2" r:id="rId2"/>
  </sheets>
  <definedNames/>
  <calcPr fullCalcOnLoad="1"/>
</workbook>
</file>

<file path=xl/comments1.xml><?xml version="1.0" encoding="utf-8"?>
<comments xmlns="http://schemas.openxmlformats.org/spreadsheetml/2006/main">
  <authors>
    <author>bozio</author>
  </authors>
  <commentList>
    <comment ref="B280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coupons libellés en francs guyanais ...</t>
        </r>
      </text>
    </comment>
  </commentList>
</comments>
</file>

<file path=xl/comments2.xml><?xml version="1.0" encoding="utf-8"?>
<comments xmlns="http://schemas.openxmlformats.org/spreadsheetml/2006/main">
  <authors>
    <author>bozio</author>
  </authors>
  <commentList>
    <comment ref="B243" authorId="0">
      <text>
        <r>
          <rPr>
            <b/>
            <sz val="8"/>
            <rFont val="Tahoma"/>
            <family val="0"/>
          </rPr>
          <t>bozio:</t>
        </r>
        <r>
          <rPr>
            <sz val="8"/>
            <rFont val="Tahoma"/>
            <family val="0"/>
          </rPr>
          <t xml:space="preserve">
coupons libellés en francs guyanais ...</t>
        </r>
      </text>
    </comment>
  </commentList>
</comments>
</file>

<file path=xl/sharedStrings.xml><?xml version="1.0" encoding="utf-8"?>
<sst xmlns="http://schemas.openxmlformats.org/spreadsheetml/2006/main" count="2409" uniqueCount="401">
  <si>
    <t>TYP</t>
  </si>
  <si>
    <t>Double Cotation</t>
  </si>
  <si>
    <t>CO</t>
  </si>
  <si>
    <t>TOTAL</t>
  </si>
  <si>
    <t>Assurances &amp; Banques, Sté foncières &amp; Immobilières</t>
  </si>
  <si>
    <t>Nbre titres</t>
  </si>
  <si>
    <t>Dernier cours</t>
  </si>
  <si>
    <t>CB</t>
  </si>
  <si>
    <t>LIQU</t>
  </si>
  <si>
    <t>Banque française B</t>
  </si>
  <si>
    <t>Exercice préc. Revenu brut</t>
  </si>
  <si>
    <t>Banque H Foncière Paris</t>
  </si>
  <si>
    <t>Crédit foncier argentin</t>
  </si>
  <si>
    <t>l</t>
  </si>
  <si>
    <t>Crédit foncier de l'Uruguay</t>
  </si>
  <si>
    <t>*Crédit foncier franco-canadien</t>
  </si>
  <si>
    <t>Foncière de la méditerranée</t>
  </si>
  <si>
    <t>Foncière du Château d'eau de Paris</t>
  </si>
  <si>
    <t>France foncière (La)</t>
  </si>
  <si>
    <t>Immeubles de la plaine Monceau</t>
  </si>
  <si>
    <t>Immobilière des foires, expo, fêtes ville de paris et région parisienne</t>
  </si>
  <si>
    <t>Immobilière du boulevard Haussmann</t>
  </si>
  <si>
    <t>Immobilière et foncière de la seine</t>
  </si>
  <si>
    <t>Immobilière Thermale dev sté fr</t>
  </si>
  <si>
    <t>Monts-de-Piété Egyptien</t>
  </si>
  <si>
    <t>Rente Foncière</t>
  </si>
  <si>
    <t>Chemin de fer, tramways, transports divers</t>
  </si>
  <si>
    <t>Bois de Boulogne</t>
  </si>
  <si>
    <t>délégation de dividendes</t>
  </si>
  <si>
    <t>Chemin de fer Economiques</t>
  </si>
  <si>
    <t>Location de Matériel de Transports</t>
  </si>
  <si>
    <t>Tramways de Brest</t>
  </si>
  <si>
    <t>Tramways de Tours</t>
  </si>
  <si>
    <t>Tramways et autobus de Casablanca</t>
  </si>
  <si>
    <t>Transports en commun région Douai</t>
  </si>
  <si>
    <t>Wagons-Foudres (Béziers)</t>
  </si>
  <si>
    <t>Eaux, Electricité, Gaz</t>
  </si>
  <si>
    <t>Accumulateur Monoplaque A</t>
  </si>
  <si>
    <t>Appareil Electro-Industriel Pétrier, Tissot et Raybaud</t>
  </si>
  <si>
    <t>Bagnoles-de-l'Orne (Etablissement Thermal)</t>
  </si>
  <si>
    <t>Béthunoise d'Eclairage et d'Energie</t>
  </si>
  <si>
    <t>Cables télégraphiques</t>
  </si>
  <si>
    <t>Conducteur Electrique Blindé Incombustible (Le)</t>
  </si>
  <si>
    <t>Eaux de Calais</t>
  </si>
  <si>
    <t>Eaux de Charbonnières-les-bains</t>
  </si>
  <si>
    <t>Eaux minérales de Pougues</t>
  </si>
  <si>
    <t>Eaux minérales de Royat</t>
  </si>
  <si>
    <t>Electricité et Gaz des Pyrénées</t>
  </si>
  <si>
    <t>Electrification industrielle (L')</t>
  </si>
  <si>
    <t>Force et Lumière des Pyrénées</t>
  </si>
  <si>
    <t>Forces Motrices et Eclairage Ville de Grenoble</t>
  </si>
  <si>
    <t>Gaz Franco-Belge</t>
  </si>
  <si>
    <t>Granoux et Cie</t>
  </si>
  <si>
    <t>Holophane (Sté anonyme)</t>
  </si>
  <si>
    <t>Hydro-Electricité de la Cère</t>
  </si>
  <si>
    <t>Hydro-Electricité fr</t>
  </si>
  <si>
    <t>Lampes Electriques A</t>
  </si>
  <si>
    <t>Lampes Fotos</t>
  </si>
  <si>
    <t>Locations Electriques</t>
  </si>
  <si>
    <t>Magnétos R-B</t>
  </si>
  <si>
    <t>Nord-Africaine d'Investissement</t>
  </si>
  <si>
    <t xml:space="preserve">Omnium Cal Fours Electriques Mat prod </t>
  </si>
  <si>
    <t>Omnium Installation Elect</t>
  </si>
  <si>
    <t>Pile Hydra (La)</t>
  </si>
  <si>
    <t>Parisienne d'edition</t>
  </si>
  <si>
    <t>Maisons Henri Devred</t>
  </si>
  <si>
    <t>Claude-Paz et Silva (Etablissements)</t>
  </si>
  <si>
    <t>Ducellier (Etablissements)</t>
  </si>
  <si>
    <t>Fontaine (Les Etablissements)</t>
  </si>
  <si>
    <t>Saintagne (Etablissements)</t>
  </si>
  <si>
    <t>Cinzano (Sté fr des anc Etablissements)</t>
  </si>
  <si>
    <t>Foullon (Etablissements)</t>
  </si>
  <si>
    <t>Pernod (Etablissements)</t>
  </si>
  <si>
    <t>Raspail (Etablissements)</t>
  </si>
  <si>
    <t>Couturier (Etablissements)</t>
  </si>
  <si>
    <t>Lancel (Etablissements)</t>
  </si>
  <si>
    <t>Vedy (Etablissements)</t>
  </si>
  <si>
    <t>Viennot (Etablissements) SADEV</t>
  </si>
  <si>
    <t>Secteurs de la cote (tel que constaté à la lecture</t>
  </si>
  <si>
    <t>Dividendes ex. précédent</t>
  </si>
  <si>
    <t>Noms des sociétés</t>
  </si>
  <si>
    <t>CO mais ss cours</t>
  </si>
  <si>
    <t>Télégraphie sans fil</t>
  </si>
  <si>
    <t>L</t>
  </si>
  <si>
    <t>Lainière du Bascaud</t>
  </si>
  <si>
    <t>Porcel et appareil Grammont</t>
  </si>
  <si>
    <t>Primagaz (Gaz de Pétrol) (ex-Liotard)</t>
  </si>
  <si>
    <t>Secteur Electrique des Voutes d'Alger</t>
  </si>
  <si>
    <t>Sorgue et du Tarn (Energie Electrique de la)</t>
  </si>
  <si>
    <t>Téléphones Grammont</t>
  </si>
  <si>
    <t>Transports de force et de travaux publics</t>
  </si>
  <si>
    <t>Métallurgie, Constructions mécaniques</t>
  </si>
  <si>
    <t>Aciéries de Blanc-Misseron</t>
  </si>
  <si>
    <t>Aciéries du Chili</t>
  </si>
  <si>
    <t>Affinage de Métaux</t>
  </si>
  <si>
    <t>Bajac (Etablissements)</t>
  </si>
  <si>
    <t>Bardin, Renard et Couche</t>
  </si>
  <si>
    <t>Bi-métal</t>
  </si>
  <si>
    <t>Bocuze (J.) et Cie</t>
  </si>
  <si>
    <t>Caplain Saint-André</t>
  </si>
  <si>
    <t>Carel, Fouché et Cie</t>
  </si>
  <si>
    <t>Commentry-Oissel (Forges et Ateliers de)</t>
  </si>
  <si>
    <t>Continentale Parker</t>
  </si>
  <si>
    <t>Egrot et Grange</t>
  </si>
  <si>
    <t>Fonderies et Aciéries (Parisienne de)</t>
  </si>
  <si>
    <t>Forges et Fonderies de Saint-Nicolas</t>
  </si>
  <si>
    <t>Générale de Fonderie</t>
  </si>
  <si>
    <t>Gironde (Forges et Chantiers de la)</t>
  </si>
  <si>
    <t>Grammont</t>
  </si>
  <si>
    <t>Hotchkiss et Cie</t>
  </si>
  <si>
    <t>Keller et Leleux</t>
  </si>
  <si>
    <t>Lorraine</t>
  </si>
  <si>
    <t>Métal déployé (Le)</t>
  </si>
  <si>
    <t>Métaux et alliages Blancs (Sté fr des)</t>
  </si>
  <si>
    <t>Moteurs Gnôme et Rhône</t>
  </si>
  <si>
    <t>Moteurs Salmson</t>
  </si>
  <si>
    <t>Motobloc (Usines)</t>
  </si>
  <si>
    <t>Optique Mécanique de Haute-Précision</t>
  </si>
  <si>
    <t>Outillage RBV</t>
  </si>
  <si>
    <t>Périgord (Sté métall du)</t>
  </si>
  <si>
    <t>Quincaillerie centrale (La)</t>
  </si>
  <si>
    <t>Quincaillerie Croissandeau</t>
  </si>
  <si>
    <t>Searle Frères</t>
  </si>
  <si>
    <t>Sebin (Marcel) et Cie</t>
  </si>
  <si>
    <t>Soudure Autog fr</t>
  </si>
  <si>
    <t>Tubes de Sosnowice</t>
  </si>
  <si>
    <t>Tubes (Ind et com de)</t>
  </si>
  <si>
    <t>Usines Ch Vermot</t>
  </si>
  <si>
    <t>Vierzon (Constr mécanique de)</t>
  </si>
  <si>
    <t>Industrie Automobile et Aéronautique</t>
  </si>
  <si>
    <t>Aéroplane Morane-Saulnier</t>
  </si>
  <si>
    <t>Camions Bernard</t>
  </si>
  <si>
    <t>Carburateur Zenith</t>
  </si>
  <si>
    <t>Delahaye C</t>
  </si>
  <si>
    <t>Grappin-Annat</t>
  </si>
  <si>
    <t>Ravat</t>
  </si>
  <si>
    <t>Sulitzer Frères</t>
  </si>
  <si>
    <t>Charbonnages</t>
  </si>
  <si>
    <t>Along et Dong-Dang (Sté fr des charbonnages de)</t>
  </si>
  <si>
    <t>1/100</t>
  </si>
  <si>
    <t>1/1000</t>
  </si>
  <si>
    <t>Cessous</t>
  </si>
  <si>
    <t>Czeladz</t>
  </si>
  <si>
    <t>Dong-Trieu (Tonkin)</t>
  </si>
  <si>
    <t>Ekatherine</t>
  </si>
  <si>
    <t>Houillère de Besseges</t>
  </si>
  <si>
    <t>Houve (La)</t>
  </si>
  <si>
    <t>Liévin</t>
  </si>
  <si>
    <t>Tuyen-Guang</t>
  </si>
  <si>
    <t>Pétrolifères</t>
  </si>
  <si>
    <t>Huiles de pétrole (Sté Gle des)</t>
  </si>
  <si>
    <t>Malpolska (Fr des Pétrole de)</t>
  </si>
  <si>
    <t>Omnium International de Pétroles</t>
  </si>
  <si>
    <t>Pétroles de l'Afrique du Nord (Ind des)</t>
  </si>
  <si>
    <t>Silva Plana (Sté fr des Pétroles)</t>
  </si>
  <si>
    <t>Steaua Française B</t>
  </si>
  <si>
    <t>Mines d'or, d'argent et de diamants</t>
  </si>
  <si>
    <t>Andavakoera</t>
  </si>
  <si>
    <t>Bellière</t>
  </si>
  <si>
    <t>Buzi</t>
  </si>
  <si>
    <t>Commerciale du Caoutchouc</t>
  </si>
  <si>
    <t>Commerciale fr de l'Indochine</t>
  </si>
  <si>
    <t>Commerciale Sangha-Oubangui</t>
  </si>
  <si>
    <t>Cultures tropicales en Afrique</t>
  </si>
  <si>
    <t>Dynamic (Caoutchouc manufacturé)</t>
  </si>
  <si>
    <t>Elima (Plantations)</t>
  </si>
  <si>
    <t>Entreprises Africaines</t>
  </si>
  <si>
    <t>Equateur (Cie Gle de l')</t>
  </si>
  <si>
    <t>Extrême-orient (navigation)</t>
  </si>
  <si>
    <t>Falémé-Gambie (Mines de)</t>
  </si>
  <si>
    <t>Franco-Malgache d'Entreprises</t>
  </si>
  <si>
    <t>Haut et du Bas-Congo (Cie fr du)</t>
  </si>
  <si>
    <t>Hauts Plateaux Indochinois (Cie des)</t>
  </si>
  <si>
    <t>Hutchinson</t>
  </si>
  <si>
    <t>Indénie (Cie forestière de l')</t>
  </si>
  <si>
    <t>Kantroy (Sté Indochinoise des plantations de)</t>
  </si>
  <si>
    <t xml:space="preserve">Mamora </t>
  </si>
  <si>
    <t>Mékong (Caoutchouc du)</t>
  </si>
  <si>
    <t>Michelin et Cie</t>
  </si>
  <si>
    <t>Mimot (Indochinoise de plantations)</t>
  </si>
  <si>
    <t>Padang</t>
  </si>
  <si>
    <t>Pastorale et com africaine CPCA</t>
  </si>
  <si>
    <t>Phuoc-Hoa (Les caoutchoucs de)</t>
  </si>
  <si>
    <t>Plantations réunies de l'Ouest africain</t>
  </si>
  <si>
    <t>Pointe-à-Pitre</t>
  </si>
  <si>
    <t>Prek-Chlong (Sté des plantations d'Hévéas du)</t>
  </si>
  <si>
    <t>Tanoé (Plantations de)</t>
  </si>
  <si>
    <t>Terres Rouges</t>
  </si>
  <si>
    <t>Thanh-Tuy-Ha (Sté agr de)</t>
  </si>
  <si>
    <t>Union Tropicale de plantations</t>
  </si>
  <si>
    <t>Commerciale des Antilles françaises (Tanon et cie)</t>
  </si>
  <si>
    <t>Industrie textile, soies teintureries</t>
  </si>
  <si>
    <t>Blanchiment, teint et impression (ex-Thizy)</t>
  </si>
  <si>
    <t>Dufour et Chaboud</t>
  </si>
  <si>
    <t>Filature de Schappe (de lyon)</t>
  </si>
  <si>
    <t>Filature et tissage de Reims</t>
  </si>
  <si>
    <t>Files d'or et d'argent (manufacture lyonnaise)</t>
  </si>
  <si>
    <t>Mathelin (teinture, charge et apprêt)</t>
  </si>
  <si>
    <t>Mussidan (Tissages Mécaniques)</t>
  </si>
  <si>
    <t>Peignage de Reims</t>
  </si>
  <si>
    <t>Savana (Filature et Tissage mécanique)</t>
  </si>
  <si>
    <t>Tétra</t>
  </si>
  <si>
    <t>Textiles artificiels de Besançon</t>
  </si>
  <si>
    <t>Tiberghien</t>
  </si>
  <si>
    <t>Viscose Albigeoise (La)</t>
  </si>
  <si>
    <t>Viscose (Nationale de la)</t>
  </si>
  <si>
    <t>Alimentation, Brasseries, Hôtels, sucreries</t>
  </si>
  <si>
    <t>Aliment (L') "essentiel" (Heudebert)</t>
  </si>
  <si>
    <t>Alimentation de Provence</t>
  </si>
  <si>
    <t>Alimentation rémoise</t>
  </si>
  <si>
    <t>Au planteur de Caïfa</t>
  </si>
  <si>
    <t>Banania</t>
  </si>
  <si>
    <t>Béthunoise d'Alimentation</t>
  </si>
  <si>
    <t>Biscuiterie Alsacienne</t>
  </si>
  <si>
    <t>Brasserie de la Comète</t>
  </si>
  <si>
    <t>Brasseries nouvelles</t>
  </si>
  <si>
    <t>Brasseries des Moulineaux</t>
  </si>
  <si>
    <t>Brasseries et Malteries "Franche-Comté-Alsace"</t>
  </si>
  <si>
    <t>Brasseries et Malteries Motte-Cordonnier</t>
  </si>
  <si>
    <t>Brasseries et Tavernes Zimmer</t>
  </si>
  <si>
    <t>Café Biard</t>
  </si>
  <si>
    <t>Carboniques Liquides réunies (Les)</t>
  </si>
  <si>
    <t>Comptoir Gle Bordelais</t>
  </si>
  <si>
    <t>Distilleries Réunies de Bretagne et de Normandie</t>
  </si>
  <si>
    <t>Epargne (L') (Alimentation Toulouse)</t>
  </si>
  <si>
    <t>Française Vinicole (La)</t>
  </si>
  <si>
    <t>Générale Grande Pêche (La Morue française)</t>
  </si>
  <si>
    <t>Générale du Levant (Cie)</t>
  </si>
  <si>
    <t>Glacières de l'Alimentation (Les)</t>
  </si>
  <si>
    <t>Hôtel Majestic Paris</t>
  </si>
  <si>
    <t>Hôtel Raphaël Paris</t>
  </si>
  <si>
    <t>Hôtel Régina Paris</t>
  </si>
  <si>
    <t>Hôtels de l'Etoile</t>
  </si>
  <si>
    <t>Hôtels et Casino de Deauville</t>
  </si>
  <si>
    <t>Hôtels Réunis</t>
  </si>
  <si>
    <t>Imm et Hôtel Bagnoles-de-l'Orne</t>
  </si>
  <si>
    <t>Immobilière et Hôtelière de Normandie</t>
  </si>
  <si>
    <t>Laiteries Vire Cotentin</t>
  </si>
  <si>
    <t>Lunchs et Glaciers</t>
  </si>
  <si>
    <t>Moulins du Maghreb</t>
  </si>
  <si>
    <t>Olibet (Sté des biscuits)</t>
  </si>
  <si>
    <t>Prudhon et cie</t>
  </si>
  <si>
    <t>Raffinerie François</t>
  </si>
  <si>
    <t>Rochefortaise de Prod Alimentaires</t>
  </si>
  <si>
    <t>Sellier Frères</t>
  </si>
  <si>
    <t>Sucreries et raffineries de Bresles</t>
  </si>
  <si>
    <t>Sucreries Millet Réunies</t>
  </si>
  <si>
    <t>Union de Brasseries</t>
  </si>
  <si>
    <t>Union Hôtelière Parisienne</t>
  </si>
  <si>
    <t>Union sucrière de l'Aisne</t>
  </si>
  <si>
    <t>Vieille Cure de Cenon</t>
  </si>
  <si>
    <t>Vins du Midi et d'Algérie</t>
  </si>
  <si>
    <t>Casinos, cinémas, attractions diverses</t>
  </si>
  <si>
    <t>Belge-cinéma</t>
  </si>
  <si>
    <t>Casino municipal d'Aix-Thermal</t>
  </si>
  <si>
    <t>Casino municipal de Cannes (Sté fermière)</t>
  </si>
  <si>
    <t>Casinos de Nice (Sté fermière)</t>
  </si>
  <si>
    <t>Casinos de Royan</t>
  </si>
  <si>
    <t>Cercle de Monaco</t>
  </si>
  <si>
    <t>Cinéma-exploitation</t>
  </si>
  <si>
    <t>Cinéma Tirage L Maurice</t>
  </si>
  <si>
    <t>Fermière d'exploitations</t>
  </si>
  <si>
    <t>GM Film Travaux ind cinémato</t>
  </si>
  <si>
    <t>Immobilière et des bains de mer de Juan les pins</t>
  </si>
  <si>
    <t>Ind Mus elec Pathé Marconi</t>
  </si>
  <si>
    <t>Omnia</t>
  </si>
  <si>
    <t>Palais de Glace</t>
  </si>
  <si>
    <t>Valeurs diverses</t>
  </si>
  <si>
    <t>Affiches Gaillard</t>
  </si>
  <si>
    <t>Aux Galeries Barbès</t>
  </si>
  <si>
    <t>Aux villes du centre</t>
  </si>
  <si>
    <t>Bastos (Manufacture de Tabacs)</t>
  </si>
  <si>
    <t>Bernot Frères</t>
  </si>
  <si>
    <t>Bertrand</t>
  </si>
  <si>
    <t>Bertrand Frères (parfumerie)</t>
  </si>
  <si>
    <t>Bon Samaritain</t>
  </si>
  <si>
    <t>Brosse (La) et Dupont Réunis</t>
  </si>
  <si>
    <t>Charvet (Les fils)</t>
  </si>
  <si>
    <t>Construction Ed Coignet</t>
  </si>
  <si>
    <t>Construction Gles et de Travaux publics</t>
  </si>
  <si>
    <t>Demay Frères (Ciment Armé)</t>
  </si>
  <si>
    <t>Entreprises Gles (fr d')</t>
  </si>
  <si>
    <t>Erinoïd</t>
  </si>
  <si>
    <t>Froment-Clavier</t>
  </si>
  <si>
    <t>Gle d'Optique</t>
  </si>
  <si>
    <t>Gle de publicité</t>
  </si>
  <si>
    <t>Gentil et Bourdet</t>
  </si>
  <si>
    <t>Georges</t>
  </si>
  <si>
    <t>Glycérines (Sté fr des)</t>
  </si>
  <si>
    <t>Jesel et Wideman</t>
  </si>
  <si>
    <t>Librairie Aristide Quillet</t>
  </si>
  <si>
    <t>Lincrusta-Walton fr et Loreïd réunis</t>
  </si>
  <si>
    <t>Mag réunis Montparnasse</t>
  </si>
  <si>
    <t>Magnant et cie</t>
  </si>
  <si>
    <t>Nerson Aîné</t>
  </si>
  <si>
    <t>Old England</t>
  </si>
  <si>
    <t>Omnium Industriel, Imm et Com</t>
  </si>
  <si>
    <t>Papeterie de Paris</t>
  </si>
  <si>
    <t>Papeterie du Limousin</t>
  </si>
  <si>
    <t>Papiers Peints (Sté fr des)</t>
  </si>
  <si>
    <t>Parfumerie et Savonnerie Gilot</t>
  </si>
  <si>
    <t>Paris Mode</t>
  </si>
  <si>
    <t>Parisienne de Mode</t>
  </si>
  <si>
    <t>Paris des sciures</t>
  </si>
  <si>
    <t>Pêcheurs réunis (Cie fr des)</t>
  </si>
  <si>
    <t xml:space="preserve">Peintures et Vernis </t>
  </si>
  <si>
    <t>Petit Marseillais (Bourrageas et Cie)</t>
  </si>
  <si>
    <t>Quillery (Etablissements)</t>
  </si>
  <si>
    <t>Risle (Etablissements de la)</t>
  </si>
  <si>
    <t>Rotin (SA du)</t>
  </si>
  <si>
    <t>Salins du Cap-Vert</t>
  </si>
  <si>
    <t>Siegel et Stockman réunis</t>
  </si>
  <si>
    <t>Stop-fire</t>
  </si>
  <si>
    <t>Tanneries Sorrel</t>
  </si>
  <si>
    <t>Tuileries de Beauvais</t>
  </si>
  <si>
    <t>Union com agr</t>
  </si>
  <si>
    <t>Il existe une deuxième partie des valeurs traitées au comptant, mais pas le nombre de titres</t>
  </si>
  <si>
    <t>Valeurs coulisses traitées au comptant 1938</t>
  </si>
  <si>
    <t>Centrale de Mines et de métallurgie</t>
  </si>
  <si>
    <t>Châtelet</t>
  </si>
  <si>
    <t>Litcho (Sté des mines d'Or de)</t>
  </si>
  <si>
    <t>*Mossamédès</t>
  </si>
  <si>
    <t>Oubanghi Oriental (Cie minière de l')</t>
  </si>
  <si>
    <t>Saint-Elie et Adieu-Vat (Sté nouvelle de)</t>
  </si>
  <si>
    <t>Salsigne (Mines et Usines de)</t>
  </si>
  <si>
    <t>Ticapampa (Anglo-French)</t>
  </si>
  <si>
    <t>Mines métalliques</t>
  </si>
  <si>
    <t>*Balia Karaïdin</t>
  </si>
  <si>
    <t>Bayas-Tudjuh (Etains de)</t>
  </si>
  <si>
    <t>Bazina (Sté fr du)</t>
  </si>
  <si>
    <t>Blaymard (Sté des mines du)</t>
  </si>
  <si>
    <t>Chanaral</t>
  </si>
  <si>
    <t>Djebel Djerissa</t>
  </si>
  <si>
    <t>Djebel Felten</t>
  </si>
  <si>
    <t>Djebel Hallouf (Tunisie)</t>
  </si>
  <si>
    <t>Djebel Ressas</t>
  </si>
  <si>
    <t>Djendli</t>
  </si>
  <si>
    <t>Douaria (Tunisie)</t>
  </si>
  <si>
    <t>Garn-Alfaya</t>
  </si>
  <si>
    <t>Huaron</t>
  </si>
  <si>
    <t>Kinta (Etains de)</t>
  </si>
  <si>
    <t>Mines et de produits chimiques A</t>
  </si>
  <si>
    <t>M'Zaïta (Cie minière)</t>
  </si>
  <si>
    <t>Naltagua (Chilie)</t>
  </si>
  <si>
    <t>Ouasta et de Mesloula</t>
  </si>
  <si>
    <t>bons de dividendes</t>
  </si>
  <si>
    <t>Ouenza (Sté concessionnaire des mines de)</t>
  </si>
  <si>
    <t>Plakalnitza (Mines et Ind de)</t>
  </si>
  <si>
    <t>San Platon (Huelva)</t>
  </si>
  <si>
    <t>Sidi-bou-Aouane</t>
  </si>
  <si>
    <t>Sidi-bou-Aouane (Sté d'exploitation)</t>
  </si>
  <si>
    <t>Mines diverses, carrières, trusts miniers</t>
  </si>
  <si>
    <t>Alsace et Lorraine de recherche minières</t>
  </si>
  <si>
    <t>Chaux et Ciments (Sté gle)</t>
  </si>
  <si>
    <t>Ciments Portland de Metz</t>
  </si>
  <si>
    <t>Docks Fouquet</t>
  </si>
  <si>
    <t>Franco-Brésilienne</t>
  </si>
  <si>
    <t>Platrières de Taverny et de Bessancourt</t>
  </si>
  <si>
    <t>Redevances Min et de participation</t>
  </si>
  <si>
    <t>Talcs de Luzenac</t>
  </si>
  <si>
    <t>Vallée-Heureuse et du Haut-Banc</t>
  </si>
  <si>
    <t>Produits chimiques, engrais</t>
  </si>
  <si>
    <t>Bitume liquide (Le)</t>
  </si>
  <si>
    <t>Bourgeois et Verdier-Dufour Réunis</t>
  </si>
  <si>
    <t>Fly-Tox (Le)</t>
  </si>
  <si>
    <t>Georget Fils</t>
  </si>
  <si>
    <t>Montreuil</t>
  </si>
  <si>
    <t>Oxhydrique française</t>
  </si>
  <si>
    <t>Phosphate de Constantine</t>
  </si>
  <si>
    <t>Phosphate du Djebel Mdilla</t>
  </si>
  <si>
    <t>Phosphates Tunisiens et des engrais et produits chimiques</t>
  </si>
  <si>
    <t>Produits chimiques Coignet</t>
  </si>
  <si>
    <t>Produits organo-chimique</t>
  </si>
  <si>
    <t>Salpêtres et prod chim de Bordeaux</t>
  </si>
  <si>
    <t>Union fr fabri engrais prod chim superphosphatés</t>
  </si>
  <si>
    <t>Dautreville et lebas</t>
  </si>
  <si>
    <t>Coloniales, Caoutchoucs (Plantations, Commerce, Industrie)</t>
  </si>
  <si>
    <t>Africaine d'entreprise AEF</t>
  </si>
  <si>
    <t>Afrique et Congo</t>
  </si>
  <si>
    <t>Afrique Française</t>
  </si>
  <si>
    <t>Agricole du Gabon</t>
  </si>
  <si>
    <t>Bienhoa (Ind forestière)</t>
  </si>
  <si>
    <t>Bognier et Burnet</t>
  </si>
  <si>
    <t>Bois exotiques</t>
  </si>
  <si>
    <t>Cambodge (Indochinoise de Culture)</t>
  </si>
  <si>
    <t>Cam-Tiem (Sté agr et ind de)</t>
  </si>
  <si>
    <t>Albi</t>
  </si>
  <si>
    <t>Breton et Cie</t>
  </si>
  <si>
    <t>Bruay</t>
  </si>
  <si>
    <t>Clarence</t>
  </si>
  <si>
    <t>Fabrique de fer de Maubeuge</t>
  </si>
  <si>
    <t>La Lucette</t>
  </si>
  <si>
    <t>Nord d'Alais</t>
  </si>
  <si>
    <t>Roubaisienne d'Eclairage</t>
  </si>
  <si>
    <t>Thivencelles</t>
  </si>
  <si>
    <t>b</t>
  </si>
  <si>
    <t>r</t>
  </si>
  <si>
    <t>p</t>
  </si>
  <si>
    <t>f</t>
  </si>
  <si>
    <t>j</t>
  </si>
  <si>
    <t>ordinaire ss dc</t>
  </si>
</sst>
</file>

<file path=xl/styles.xml><?xml version="1.0" encoding="utf-8"?>
<styleSheet xmlns="http://schemas.openxmlformats.org/spreadsheetml/2006/main">
  <numFmts count="1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mm/dd/yy"/>
    <numFmt numFmtId="165" formatCode="_-* #,##0.0\ _F_-;\-* #,##0.0\ _F_-;_-* &quot;-&quot;??\ _F_-;_-@_-"/>
    <numFmt numFmtId="166" formatCode="_-* #,##0\ _F_-;\-* #,##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4"/>
  <sheetViews>
    <sheetView workbookViewId="0" topLeftCell="A1">
      <pane ySplit="1080" topLeftCell="BM1" activePane="bottomLeft" state="split"/>
      <selection pane="topLeft" activeCell="G3" sqref="G3"/>
      <selection pane="bottomLeft" activeCell="B24" sqref="B24"/>
    </sheetView>
  </sheetViews>
  <sheetFormatPr defaultColWidth="11.421875" defaultRowHeight="12.75"/>
  <cols>
    <col min="2" max="2" width="43.00390625" style="0" customWidth="1"/>
    <col min="3" max="3" width="14.57421875" style="0" bestFit="1" customWidth="1"/>
    <col min="4" max="5" width="14.28125" style="0" customWidth="1"/>
    <col min="6" max="6" width="16.28125" style="0" customWidth="1"/>
    <col min="7" max="7" width="14.140625" style="0" customWidth="1"/>
    <col min="8" max="8" width="7.28125" style="0" customWidth="1"/>
    <col min="9" max="9" width="5.140625" style="0" customWidth="1"/>
    <col min="10" max="10" width="5.7109375" style="0" customWidth="1"/>
  </cols>
  <sheetData>
    <row r="1" spans="1:3" ht="15.75">
      <c r="A1" s="6" t="s">
        <v>317</v>
      </c>
      <c r="B1" s="12"/>
      <c r="C1" s="7">
        <v>14244</v>
      </c>
    </row>
    <row r="2" spans="2:3" ht="15.75">
      <c r="B2" s="6"/>
      <c r="C2" s="7"/>
    </row>
    <row r="3" spans="1:10" ht="12.75">
      <c r="A3" s="1" t="s">
        <v>78</v>
      </c>
      <c r="B3" s="1" t="s">
        <v>80</v>
      </c>
      <c r="C3" s="1" t="s">
        <v>5</v>
      </c>
      <c r="D3" s="1" t="s">
        <v>6</v>
      </c>
      <c r="E3" s="1" t="s">
        <v>10</v>
      </c>
      <c r="F3" s="3" t="s">
        <v>7</v>
      </c>
      <c r="G3" s="3" t="s">
        <v>79</v>
      </c>
      <c r="H3" s="1" t="s">
        <v>1</v>
      </c>
      <c r="I3" s="1" t="s">
        <v>0</v>
      </c>
      <c r="J3" s="1" t="s">
        <v>8</v>
      </c>
    </row>
    <row r="4" spans="1:10" ht="12.75">
      <c r="A4" s="4" t="s">
        <v>4</v>
      </c>
      <c r="C4" s="1" t="s">
        <v>5</v>
      </c>
      <c r="D4" s="1" t="s">
        <v>6</v>
      </c>
      <c r="E4" s="1" t="s">
        <v>10</v>
      </c>
      <c r="F4" s="3" t="s">
        <v>7</v>
      </c>
      <c r="G4" s="3"/>
      <c r="H4" s="1" t="s">
        <v>1</v>
      </c>
      <c r="I4" s="1" t="s">
        <v>0</v>
      </c>
      <c r="J4" s="1" t="s">
        <v>8</v>
      </c>
    </row>
    <row r="5" spans="1:7" ht="12.75">
      <c r="A5" s="8" t="s">
        <v>4</v>
      </c>
      <c r="B5" t="s">
        <v>9</v>
      </c>
      <c r="C5" s="2">
        <v>49500</v>
      </c>
      <c r="D5">
        <v>201</v>
      </c>
      <c r="E5">
        <v>15</v>
      </c>
      <c r="F5" s="2">
        <f>PRODUCT(C5,D5)</f>
        <v>9949500</v>
      </c>
      <c r="G5" s="2">
        <f>PRODUCT(C5,E5)</f>
        <v>742500</v>
      </c>
    </row>
    <row r="6" spans="1:7" ht="12.75">
      <c r="A6" s="8" t="s">
        <v>4</v>
      </c>
      <c r="B6" t="s">
        <v>11</v>
      </c>
      <c r="C6" s="2">
        <v>90000</v>
      </c>
      <c r="D6">
        <v>40</v>
      </c>
      <c r="E6">
        <v>0</v>
      </c>
      <c r="F6" s="2">
        <f aca="true" t="shared" si="0" ref="F6:F69">PRODUCT(C6,D6)</f>
        <v>3600000</v>
      </c>
      <c r="G6" s="2">
        <f aca="true" t="shared" si="1" ref="G6:G69">PRODUCT(C6,E6)</f>
        <v>0</v>
      </c>
    </row>
    <row r="7" spans="1:10" ht="12.75">
      <c r="A7" s="8" t="s">
        <v>4</v>
      </c>
      <c r="B7" t="s">
        <v>12</v>
      </c>
      <c r="C7" s="2">
        <v>50000</v>
      </c>
      <c r="D7">
        <v>4.5</v>
      </c>
      <c r="E7">
        <v>0</v>
      </c>
      <c r="F7" s="2">
        <f t="shared" si="0"/>
        <v>225000</v>
      </c>
      <c r="G7" s="2">
        <f t="shared" si="1"/>
        <v>0</v>
      </c>
      <c r="H7" t="s">
        <v>81</v>
      </c>
      <c r="I7" t="s">
        <v>397</v>
      </c>
      <c r="J7" t="s">
        <v>13</v>
      </c>
    </row>
    <row r="8" spans="1:7" ht="12.75">
      <c r="A8" s="8" t="s">
        <v>4</v>
      </c>
      <c r="B8" t="s">
        <v>14</v>
      </c>
      <c r="C8" s="2">
        <v>4000</v>
      </c>
      <c r="D8">
        <v>805</v>
      </c>
      <c r="E8">
        <v>70</v>
      </c>
      <c r="F8" s="2">
        <f t="shared" si="0"/>
        <v>3220000</v>
      </c>
      <c r="G8" s="2">
        <f t="shared" si="1"/>
        <v>280000</v>
      </c>
    </row>
    <row r="9" spans="1:9" ht="12.75">
      <c r="A9" s="8" t="s">
        <v>4</v>
      </c>
      <c r="B9" t="s">
        <v>15</v>
      </c>
      <c r="C9" s="2">
        <v>2000</v>
      </c>
      <c r="D9">
        <v>12750</v>
      </c>
      <c r="E9">
        <v>289.77</v>
      </c>
      <c r="F9" s="2">
        <f t="shared" si="0"/>
        <v>25500000</v>
      </c>
      <c r="G9" s="2">
        <f t="shared" si="1"/>
        <v>579540</v>
      </c>
      <c r="I9" t="s">
        <v>397</v>
      </c>
    </row>
    <row r="10" spans="1:7" ht="12.75">
      <c r="A10" s="8" t="s">
        <v>4</v>
      </c>
      <c r="B10" t="s">
        <v>16</v>
      </c>
      <c r="C10" s="2">
        <v>36000</v>
      </c>
      <c r="D10">
        <v>800</v>
      </c>
      <c r="E10">
        <v>30</v>
      </c>
      <c r="F10" s="2">
        <f t="shared" si="0"/>
        <v>28800000</v>
      </c>
      <c r="G10" s="2">
        <f t="shared" si="1"/>
        <v>1080000</v>
      </c>
    </row>
    <row r="11" spans="1:7" ht="12.75">
      <c r="A11" s="8" t="s">
        <v>4</v>
      </c>
      <c r="B11" t="s">
        <v>17</v>
      </c>
      <c r="C11" s="2">
        <v>12000</v>
      </c>
      <c r="D11">
        <v>620</v>
      </c>
      <c r="E11">
        <v>55</v>
      </c>
      <c r="F11" s="2">
        <f t="shared" si="0"/>
        <v>7440000</v>
      </c>
      <c r="G11" s="2">
        <f t="shared" si="1"/>
        <v>660000</v>
      </c>
    </row>
    <row r="12" spans="1:7" ht="12.75">
      <c r="A12" s="8" t="s">
        <v>4</v>
      </c>
      <c r="B12" t="s">
        <v>18</v>
      </c>
      <c r="C12" s="2">
        <v>34000</v>
      </c>
      <c r="D12">
        <v>19</v>
      </c>
      <c r="E12">
        <v>0</v>
      </c>
      <c r="F12" s="2">
        <f t="shared" si="0"/>
        <v>646000</v>
      </c>
      <c r="G12" s="2">
        <f t="shared" si="1"/>
        <v>0</v>
      </c>
    </row>
    <row r="13" spans="1:7" ht="12.75">
      <c r="A13" s="8" t="s">
        <v>4</v>
      </c>
      <c r="B13" t="s">
        <v>19</v>
      </c>
      <c r="C13" s="2">
        <v>21000</v>
      </c>
      <c r="D13">
        <v>402</v>
      </c>
      <c r="E13">
        <v>0</v>
      </c>
      <c r="F13" s="2">
        <f t="shared" si="0"/>
        <v>8442000</v>
      </c>
      <c r="G13" s="2">
        <f t="shared" si="1"/>
        <v>0</v>
      </c>
    </row>
    <row r="14" spans="1:7" ht="12.75">
      <c r="A14" s="8" t="s">
        <v>4</v>
      </c>
      <c r="B14" t="s">
        <v>20</v>
      </c>
      <c r="C14" s="2">
        <v>12000</v>
      </c>
      <c r="D14">
        <v>485</v>
      </c>
      <c r="E14">
        <v>30</v>
      </c>
      <c r="F14" s="2">
        <f t="shared" si="0"/>
        <v>5820000</v>
      </c>
      <c r="G14" s="2">
        <f t="shared" si="1"/>
        <v>360000</v>
      </c>
    </row>
    <row r="15" spans="1:7" ht="12.75">
      <c r="A15" s="8" t="s">
        <v>4</v>
      </c>
      <c r="B15" t="s">
        <v>21</v>
      </c>
      <c r="C15" s="2">
        <v>34000</v>
      </c>
      <c r="D15">
        <v>42.5</v>
      </c>
      <c r="E15">
        <v>0</v>
      </c>
      <c r="F15" s="2">
        <f t="shared" si="0"/>
        <v>1445000</v>
      </c>
      <c r="G15" s="2">
        <f t="shared" si="1"/>
        <v>0</v>
      </c>
    </row>
    <row r="16" spans="1:9" ht="12.75">
      <c r="A16" s="8" t="s">
        <v>4</v>
      </c>
      <c r="B16" t="s">
        <v>21</v>
      </c>
      <c r="C16" s="2">
        <v>30000</v>
      </c>
      <c r="D16">
        <v>33</v>
      </c>
      <c r="E16">
        <v>0</v>
      </c>
      <c r="F16" s="2">
        <f t="shared" si="0"/>
        <v>990000</v>
      </c>
      <c r="G16" s="2">
        <f t="shared" si="1"/>
        <v>0</v>
      </c>
      <c r="I16" t="s">
        <v>397</v>
      </c>
    </row>
    <row r="17" spans="1:7" ht="12.75">
      <c r="A17" s="8" t="s">
        <v>4</v>
      </c>
      <c r="B17" t="s">
        <v>22</v>
      </c>
      <c r="C17" s="2">
        <v>18750</v>
      </c>
      <c r="D17">
        <v>15</v>
      </c>
      <c r="E17">
        <v>0</v>
      </c>
      <c r="F17" s="2">
        <f t="shared" si="0"/>
        <v>281250</v>
      </c>
      <c r="G17" s="2">
        <f t="shared" si="1"/>
        <v>0</v>
      </c>
    </row>
    <row r="18" spans="1:7" ht="12.75">
      <c r="A18" s="8" t="s">
        <v>4</v>
      </c>
      <c r="B18" t="s">
        <v>23</v>
      </c>
      <c r="C18" s="2">
        <v>15000</v>
      </c>
      <c r="D18">
        <v>182</v>
      </c>
      <c r="E18">
        <v>0</v>
      </c>
      <c r="F18" s="2">
        <f t="shared" si="0"/>
        <v>2730000</v>
      </c>
      <c r="G18" s="2">
        <f t="shared" si="1"/>
        <v>0</v>
      </c>
    </row>
    <row r="19" spans="1:7" ht="12.75">
      <c r="A19" s="8" t="s">
        <v>4</v>
      </c>
      <c r="B19" t="s">
        <v>24</v>
      </c>
      <c r="C19" s="2">
        <v>8000</v>
      </c>
      <c r="D19">
        <v>2450</v>
      </c>
      <c r="E19">
        <v>70.61</v>
      </c>
      <c r="F19" s="2">
        <f t="shared" si="0"/>
        <v>19600000</v>
      </c>
      <c r="G19" s="2">
        <f t="shared" si="1"/>
        <v>564880</v>
      </c>
    </row>
    <row r="20" spans="1:9" ht="12.75">
      <c r="A20" s="8" t="s">
        <v>4</v>
      </c>
      <c r="B20" t="s">
        <v>25</v>
      </c>
      <c r="C20" s="2">
        <v>10000</v>
      </c>
      <c r="D20">
        <v>405</v>
      </c>
      <c r="E20">
        <v>27.829</v>
      </c>
      <c r="F20" s="2">
        <f t="shared" si="0"/>
        <v>4050000</v>
      </c>
      <c r="G20" s="2">
        <f t="shared" si="1"/>
        <v>278290</v>
      </c>
      <c r="I20" t="s">
        <v>397</v>
      </c>
    </row>
    <row r="21" spans="1:10" ht="12.75">
      <c r="A21" s="4" t="s">
        <v>26</v>
      </c>
      <c r="C21" s="3" t="s">
        <v>5</v>
      </c>
      <c r="D21" s="1" t="s">
        <v>6</v>
      </c>
      <c r="E21" s="1" t="s">
        <v>10</v>
      </c>
      <c r="F21" s="2">
        <f t="shared" si="0"/>
        <v>0</v>
      </c>
      <c r="G21" s="2">
        <f t="shared" si="1"/>
        <v>0</v>
      </c>
      <c r="H21" s="1" t="s">
        <v>1</v>
      </c>
      <c r="I21" s="1" t="s">
        <v>0</v>
      </c>
      <c r="J21" s="1" t="s">
        <v>8</v>
      </c>
    </row>
    <row r="22" spans="1:9" ht="12.75">
      <c r="A22" s="8" t="s">
        <v>26</v>
      </c>
      <c r="B22" t="s">
        <v>27</v>
      </c>
      <c r="C22" s="2">
        <v>18000</v>
      </c>
      <c r="D22">
        <v>59</v>
      </c>
      <c r="E22">
        <v>0</v>
      </c>
      <c r="F22" s="2">
        <f t="shared" si="0"/>
        <v>1062000</v>
      </c>
      <c r="G22" s="2">
        <f t="shared" si="1"/>
        <v>0</v>
      </c>
      <c r="I22" t="s">
        <v>399</v>
      </c>
    </row>
    <row r="23" spans="1:9" ht="12.75">
      <c r="A23" s="8" t="s">
        <v>26</v>
      </c>
      <c r="B23" t="s">
        <v>27</v>
      </c>
      <c r="C23" s="2">
        <v>28800</v>
      </c>
      <c r="D23">
        <v>27</v>
      </c>
      <c r="E23">
        <v>0</v>
      </c>
      <c r="F23" s="2">
        <f t="shared" si="0"/>
        <v>777600</v>
      </c>
      <c r="G23" s="2">
        <f t="shared" si="1"/>
        <v>0</v>
      </c>
      <c r="I23" t="s">
        <v>28</v>
      </c>
    </row>
    <row r="24" spans="1:9" ht="12.75">
      <c r="A24" s="8" t="s">
        <v>26</v>
      </c>
      <c r="B24" t="s">
        <v>29</v>
      </c>
      <c r="C24" s="2">
        <v>4166</v>
      </c>
      <c r="D24">
        <v>730</v>
      </c>
      <c r="E24">
        <v>66.748</v>
      </c>
      <c r="F24" s="2">
        <f t="shared" si="0"/>
        <v>3041180</v>
      </c>
      <c r="G24" s="2">
        <f t="shared" si="1"/>
        <v>278072.168</v>
      </c>
      <c r="I24" t="s">
        <v>397</v>
      </c>
    </row>
    <row r="25" spans="1:7" ht="12.75">
      <c r="A25" s="8" t="s">
        <v>26</v>
      </c>
      <c r="B25" t="s">
        <v>30</v>
      </c>
      <c r="C25" s="2">
        <v>25000</v>
      </c>
      <c r="D25">
        <v>17.5</v>
      </c>
      <c r="E25">
        <v>0</v>
      </c>
      <c r="F25" s="2">
        <f t="shared" si="0"/>
        <v>437500</v>
      </c>
      <c r="G25" s="2">
        <f t="shared" si="1"/>
        <v>0</v>
      </c>
    </row>
    <row r="26" spans="1:9" ht="12.75">
      <c r="A26" s="8" t="s">
        <v>26</v>
      </c>
      <c r="B26" t="s">
        <v>30</v>
      </c>
      <c r="C26" s="2">
        <v>7000</v>
      </c>
      <c r="D26">
        <v>17.75</v>
      </c>
      <c r="E26">
        <v>0</v>
      </c>
      <c r="F26" s="2">
        <f t="shared" si="0"/>
        <v>124250</v>
      </c>
      <c r="G26" s="2">
        <f t="shared" si="1"/>
        <v>0</v>
      </c>
      <c r="I26" t="s">
        <v>397</v>
      </c>
    </row>
    <row r="27" spans="1:7" ht="12.75">
      <c r="A27" s="8" t="s">
        <v>26</v>
      </c>
      <c r="B27" t="s">
        <v>31</v>
      </c>
      <c r="C27" s="2">
        <v>6241</v>
      </c>
      <c r="D27">
        <v>240</v>
      </c>
      <c r="E27">
        <v>18</v>
      </c>
      <c r="F27" s="2">
        <f t="shared" si="0"/>
        <v>1497840</v>
      </c>
      <c r="G27" s="2">
        <f t="shared" si="1"/>
        <v>112338</v>
      </c>
    </row>
    <row r="28" spans="1:9" ht="12.75">
      <c r="A28" s="8" t="s">
        <v>26</v>
      </c>
      <c r="B28" t="s">
        <v>31</v>
      </c>
      <c r="C28" s="2">
        <v>2217</v>
      </c>
      <c r="D28">
        <v>32</v>
      </c>
      <c r="E28">
        <v>3</v>
      </c>
      <c r="F28" s="2">
        <f t="shared" si="0"/>
        <v>70944</v>
      </c>
      <c r="G28" s="2">
        <f t="shared" si="1"/>
        <v>6651</v>
      </c>
      <c r="I28" t="s">
        <v>399</v>
      </c>
    </row>
    <row r="29" spans="1:7" ht="12.75">
      <c r="A29" s="8" t="s">
        <v>26</v>
      </c>
      <c r="B29" t="s">
        <v>32</v>
      </c>
      <c r="C29" s="2">
        <v>45000</v>
      </c>
      <c r="D29">
        <v>10</v>
      </c>
      <c r="E29">
        <v>0</v>
      </c>
      <c r="F29" s="2">
        <f t="shared" si="0"/>
        <v>450000</v>
      </c>
      <c r="G29" s="2">
        <f t="shared" si="1"/>
        <v>0</v>
      </c>
    </row>
    <row r="30" spans="1:7" ht="12.75">
      <c r="A30" s="8" t="s">
        <v>26</v>
      </c>
      <c r="B30" t="s">
        <v>33</v>
      </c>
      <c r="C30" s="2">
        <v>55610</v>
      </c>
      <c r="D30">
        <v>82.5</v>
      </c>
      <c r="E30">
        <v>5</v>
      </c>
      <c r="F30" s="2">
        <f t="shared" si="0"/>
        <v>4587825</v>
      </c>
      <c r="G30" s="2">
        <f t="shared" si="1"/>
        <v>278050</v>
      </c>
    </row>
    <row r="31" spans="1:7" ht="12.75">
      <c r="A31" s="8" t="s">
        <v>26</v>
      </c>
      <c r="B31" t="s">
        <v>34</v>
      </c>
      <c r="C31" s="2">
        <v>3200</v>
      </c>
      <c r="D31">
        <v>66</v>
      </c>
      <c r="E31">
        <v>0</v>
      </c>
      <c r="F31" s="2">
        <f t="shared" si="0"/>
        <v>211200</v>
      </c>
      <c r="G31" s="2">
        <f t="shared" si="1"/>
        <v>0</v>
      </c>
    </row>
    <row r="32" spans="1:9" ht="12.75">
      <c r="A32" s="8" t="s">
        <v>26</v>
      </c>
      <c r="B32" t="s">
        <v>35</v>
      </c>
      <c r="C32" s="2">
        <v>12500</v>
      </c>
      <c r="D32">
        <v>95</v>
      </c>
      <c r="E32">
        <v>13.51</v>
      </c>
      <c r="F32" s="2">
        <f t="shared" si="0"/>
        <v>1187500</v>
      </c>
      <c r="G32" s="2">
        <f t="shared" si="1"/>
        <v>168875</v>
      </c>
      <c r="I32" t="s">
        <v>399</v>
      </c>
    </row>
    <row r="33" spans="1:9" ht="12.75">
      <c r="A33" s="8" t="s">
        <v>26</v>
      </c>
      <c r="B33" t="s">
        <v>35</v>
      </c>
      <c r="C33" s="2">
        <v>2600</v>
      </c>
      <c r="D33">
        <v>329</v>
      </c>
      <c r="E33">
        <v>43.33</v>
      </c>
      <c r="F33" s="2">
        <f t="shared" si="0"/>
        <v>855400</v>
      </c>
      <c r="G33" s="2">
        <f t="shared" si="1"/>
        <v>112658</v>
      </c>
      <c r="I33" t="s">
        <v>397</v>
      </c>
    </row>
    <row r="34" spans="1:10" ht="12.75">
      <c r="A34" s="9"/>
      <c r="B34" s="4" t="s">
        <v>36</v>
      </c>
      <c r="C34" s="3" t="s">
        <v>5</v>
      </c>
      <c r="D34" s="1" t="s">
        <v>6</v>
      </c>
      <c r="E34" s="1" t="s">
        <v>10</v>
      </c>
      <c r="F34" s="2">
        <f t="shared" si="0"/>
        <v>0</v>
      </c>
      <c r="G34" s="2">
        <f t="shared" si="1"/>
        <v>0</v>
      </c>
      <c r="H34" s="1" t="s">
        <v>1</v>
      </c>
      <c r="I34" s="1" t="s">
        <v>0</v>
      </c>
      <c r="J34" s="1" t="s">
        <v>8</v>
      </c>
    </row>
    <row r="35" spans="1:7" ht="12.75">
      <c r="A35" s="8" t="s">
        <v>36</v>
      </c>
      <c r="B35" t="s">
        <v>37</v>
      </c>
      <c r="C35" s="2">
        <v>74992</v>
      </c>
      <c r="D35">
        <v>20</v>
      </c>
      <c r="E35">
        <v>0</v>
      </c>
      <c r="F35" s="2">
        <f t="shared" si="0"/>
        <v>1499840</v>
      </c>
      <c r="G35" s="2">
        <f t="shared" si="1"/>
        <v>0</v>
      </c>
    </row>
    <row r="36" spans="1:7" ht="12.75">
      <c r="A36" s="8" t="s">
        <v>36</v>
      </c>
      <c r="B36" t="s">
        <v>38</v>
      </c>
      <c r="C36" s="2">
        <v>50000</v>
      </c>
      <c r="D36">
        <v>83.5</v>
      </c>
      <c r="E36">
        <v>0</v>
      </c>
      <c r="F36" s="2">
        <f t="shared" si="0"/>
        <v>4175000</v>
      </c>
      <c r="G36" s="2">
        <f t="shared" si="1"/>
        <v>0</v>
      </c>
    </row>
    <row r="37" spans="1:9" ht="12.75">
      <c r="A37" s="8" t="s">
        <v>36</v>
      </c>
      <c r="B37" t="s">
        <v>38</v>
      </c>
      <c r="C37" s="2">
        <v>7500</v>
      </c>
      <c r="D37">
        <v>30</v>
      </c>
      <c r="E37">
        <v>0</v>
      </c>
      <c r="F37" s="2">
        <f t="shared" si="0"/>
        <v>225000</v>
      </c>
      <c r="G37" s="2">
        <f t="shared" si="1"/>
        <v>0</v>
      </c>
      <c r="I37" t="s">
        <v>397</v>
      </c>
    </row>
    <row r="38" spans="1:7" ht="12.75">
      <c r="A38" s="8" t="s">
        <v>36</v>
      </c>
      <c r="B38" t="s">
        <v>39</v>
      </c>
      <c r="C38" s="2">
        <v>20000</v>
      </c>
      <c r="D38">
        <v>224</v>
      </c>
      <c r="E38">
        <v>6</v>
      </c>
      <c r="F38" s="2">
        <f t="shared" si="0"/>
        <v>4480000</v>
      </c>
      <c r="G38" s="2">
        <f t="shared" si="1"/>
        <v>120000</v>
      </c>
    </row>
    <row r="39" spans="1:7" ht="12.75">
      <c r="A39" s="8" t="s">
        <v>36</v>
      </c>
      <c r="B39" t="s">
        <v>40</v>
      </c>
      <c r="C39" s="2">
        <v>600000</v>
      </c>
      <c r="D39">
        <v>208</v>
      </c>
      <c r="E39">
        <v>13.5</v>
      </c>
      <c r="F39" s="2">
        <f t="shared" si="0"/>
        <v>124800000</v>
      </c>
      <c r="G39" s="2">
        <f t="shared" si="1"/>
        <v>8100000</v>
      </c>
    </row>
    <row r="40" spans="1:9" ht="12.75">
      <c r="A40" s="8" t="s">
        <v>36</v>
      </c>
      <c r="B40" t="s">
        <v>41</v>
      </c>
      <c r="C40" s="2">
        <v>8360</v>
      </c>
      <c r="D40">
        <v>290</v>
      </c>
      <c r="E40">
        <v>17.69</v>
      </c>
      <c r="F40" s="2">
        <f t="shared" si="0"/>
        <v>2424400</v>
      </c>
      <c r="G40" s="2">
        <f t="shared" si="1"/>
        <v>147888.40000000002</v>
      </c>
      <c r="I40" t="s">
        <v>397</v>
      </c>
    </row>
    <row r="41" spans="1:9" ht="12.75">
      <c r="A41" s="8" t="s">
        <v>36</v>
      </c>
      <c r="B41" t="s">
        <v>41</v>
      </c>
      <c r="C41" s="2">
        <v>84177</v>
      </c>
      <c r="D41">
        <v>15</v>
      </c>
      <c r="E41">
        <v>1.2</v>
      </c>
      <c r="F41" s="2">
        <f t="shared" si="0"/>
        <v>1262655</v>
      </c>
      <c r="G41" s="2">
        <f t="shared" si="1"/>
        <v>101012.4</v>
      </c>
      <c r="I41" t="s">
        <v>397</v>
      </c>
    </row>
    <row r="42" spans="1:7" ht="12.75">
      <c r="A42" s="8" t="s">
        <v>36</v>
      </c>
      <c r="B42" t="s">
        <v>66</v>
      </c>
      <c r="C42" s="2">
        <v>220000</v>
      </c>
      <c r="D42">
        <v>217</v>
      </c>
      <c r="E42">
        <v>8.4415</v>
      </c>
      <c r="F42" s="2">
        <f t="shared" si="0"/>
        <v>47740000</v>
      </c>
      <c r="G42" s="2">
        <f t="shared" si="1"/>
        <v>1857130</v>
      </c>
    </row>
    <row r="43" spans="1:7" ht="12.75">
      <c r="A43" s="8" t="s">
        <v>36</v>
      </c>
      <c r="B43" t="s">
        <v>42</v>
      </c>
      <c r="C43" s="2">
        <v>50000</v>
      </c>
      <c r="D43">
        <v>235</v>
      </c>
      <c r="E43">
        <v>0</v>
      </c>
      <c r="F43" s="2">
        <f t="shared" si="0"/>
        <v>11750000</v>
      </c>
      <c r="G43" s="2">
        <f t="shared" si="1"/>
        <v>0</v>
      </c>
    </row>
    <row r="44" spans="1:9" ht="12.75">
      <c r="A44" s="8" t="s">
        <v>36</v>
      </c>
      <c r="B44" t="s">
        <v>42</v>
      </c>
      <c r="C44" s="2">
        <v>13500</v>
      </c>
      <c r="D44">
        <v>400</v>
      </c>
      <c r="E44">
        <v>0</v>
      </c>
      <c r="F44" s="2">
        <f t="shared" si="0"/>
        <v>5400000</v>
      </c>
      <c r="G44" s="2">
        <f t="shared" si="1"/>
        <v>0</v>
      </c>
      <c r="I44" t="s">
        <v>397</v>
      </c>
    </row>
    <row r="45" spans="1:7" ht="12.75">
      <c r="A45" s="8" t="s">
        <v>36</v>
      </c>
      <c r="B45" t="s">
        <v>67</v>
      </c>
      <c r="C45" s="2">
        <v>99750</v>
      </c>
      <c r="D45">
        <v>215</v>
      </c>
      <c r="E45">
        <v>16</v>
      </c>
      <c r="F45" s="2">
        <f t="shared" si="0"/>
        <v>21446250</v>
      </c>
      <c r="G45" s="2">
        <f t="shared" si="1"/>
        <v>1596000</v>
      </c>
    </row>
    <row r="46" spans="1:7" ht="12.75">
      <c r="A46" s="8" t="s">
        <v>36</v>
      </c>
      <c r="B46" t="s">
        <v>43</v>
      </c>
      <c r="C46" s="2">
        <v>2864</v>
      </c>
      <c r="D46">
        <v>335</v>
      </c>
      <c r="E46">
        <v>28.68</v>
      </c>
      <c r="F46" s="2">
        <f t="shared" si="0"/>
        <v>959440</v>
      </c>
      <c r="G46" s="2">
        <f t="shared" si="1"/>
        <v>82139.52</v>
      </c>
    </row>
    <row r="47" spans="1:9" ht="12.75">
      <c r="A47" s="8" t="s">
        <v>36</v>
      </c>
      <c r="B47" t="s">
        <v>43</v>
      </c>
      <c r="C47" s="2">
        <v>6136</v>
      </c>
      <c r="D47">
        <v>235</v>
      </c>
      <c r="E47">
        <v>21.35</v>
      </c>
      <c r="F47" s="2">
        <f t="shared" si="0"/>
        <v>1441960</v>
      </c>
      <c r="G47" s="2">
        <f t="shared" si="1"/>
        <v>131003.6</v>
      </c>
      <c r="I47" t="s">
        <v>399</v>
      </c>
    </row>
    <row r="48" spans="1:7" ht="12.75">
      <c r="A48" s="8" t="s">
        <v>36</v>
      </c>
      <c r="B48" t="s">
        <v>44</v>
      </c>
      <c r="C48" s="2">
        <v>50000</v>
      </c>
      <c r="D48">
        <v>58.5</v>
      </c>
      <c r="E48">
        <v>0</v>
      </c>
      <c r="F48" s="2">
        <f t="shared" si="0"/>
        <v>2925000</v>
      </c>
      <c r="G48" s="2">
        <f t="shared" si="1"/>
        <v>0</v>
      </c>
    </row>
    <row r="49" spans="1:7" ht="12.75">
      <c r="A49" s="8" t="s">
        <v>36</v>
      </c>
      <c r="B49" t="s">
        <v>45</v>
      </c>
      <c r="C49" s="2">
        <v>2400</v>
      </c>
      <c r="D49">
        <v>315</v>
      </c>
      <c r="E49">
        <v>15</v>
      </c>
      <c r="F49" s="2">
        <f t="shared" si="0"/>
        <v>756000</v>
      </c>
      <c r="G49" s="2">
        <f t="shared" si="1"/>
        <v>36000</v>
      </c>
    </row>
    <row r="50" spans="1:9" ht="12.75">
      <c r="A50" s="8" t="s">
        <v>36</v>
      </c>
      <c r="B50" t="s">
        <v>46</v>
      </c>
      <c r="C50" s="2">
        <v>19300</v>
      </c>
      <c r="D50">
        <v>159</v>
      </c>
      <c r="E50">
        <v>20</v>
      </c>
      <c r="F50" s="2">
        <f t="shared" si="0"/>
        <v>3068700</v>
      </c>
      <c r="G50" s="2">
        <f t="shared" si="1"/>
        <v>386000</v>
      </c>
      <c r="I50" t="s">
        <v>13</v>
      </c>
    </row>
    <row r="51" spans="1:7" ht="12.75">
      <c r="A51" s="8" t="s">
        <v>36</v>
      </c>
      <c r="B51" t="s">
        <v>47</v>
      </c>
      <c r="C51" s="2">
        <v>76000</v>
      </c>
      <c r="D51">
        <v>275</v>
      </c>
      <c r="E51">
        <v>20</v>
      </c>
      <c r="F51" s="2">
        <f t="shared" si="0"/>
        <v>20900000</v>
      </c>
      <c r="G51" s="2">
        <f t="shared" si="1"/>
        <v>1520000</v>
      </c>
    </row>
    <row r="52" spans="1:9" ht="12.75">
      <c r="A52" s="8" t="s">
        <v>36</v>
      </c>
      <c r="B52" t="s">
        <v>47</v>
      </c>
      <c r="C52" s="2">
        <v>44000</v>
      </c>
      <c r="D52">
        <v>52</v>
      </c>
      <c r="E52">
        <v>0</v>
      </c>
      <c r="F52" s="2">
        <f t="shared" si="0"/>
        <v>2288000</v>
      </c>
      <c r="G52" s="2">
        <f t="shared" si="1"/>
        <v>0</v>
      </c>
      <c r="I52" t="s">
        <v>397</v>
      </c>
    </row>
    <row r="53" spans="1:7" ht="12.75">
      <c r="A53" s="8" t="s">
        <v>36</v>
      </c>
      <c r="B53" t="s">
        <v>48</v>
      </c>
      <c r="C53" s="2">
        <v>32000</v>
      </c>
      <c r="D53">
        <v>8</v>
      </c>
      <c r="E53">
        <v>0</v>
      </c>
      <c r="F53" s="2">
        <f t="shared" si="0"/>
        <v>256000</v>
      </c>
      <c r="G53" s="2">
        <f t="shared" si="1"/>
        <v>0</v>
      </c>
    </row>
    <row r="54" spans="1:7" ht="12.75">
      <c r="A54" s="8" t="s">
        <v>36</v>
      </c>
      <c r="B54" t="s">
        <v>68</v>
      </c>
      <c r="C54" s="2">
        <v>18000</v>
      </c>
      <c r="D54">
        <v>356</v>
      </c>
      <c r="E54">
        <v>30</v>
      </c>
      <c r="F54" s="2">
        <f t="shared" si="0"/>
        <v>6408000</v>
      </c>
      <c r="G54" s="2">
        <f t="shared" si="1"/>
        <v>540000</v>
      </c>
    </row>
    <row r="55" spans="1:9" ht="12.75">
      <c r="A55" s="8" t="s">
        <v>36</v>
      </c>
      <c r="B55" t="s">
        <v>49</v>
      </c>
      <c r="C55" s="2">
        <v>47000</v>
      </c>
      <c r="D55">
        <v>501</v>
      </c>
      <c r="E55">
        <v>37</v>
      </c>
      <c r="F55" s="2">
        <f t="shared" si="0"/>
        <v>23547000</v>
      </c>
      <c r="G55" s="2">
        <f t="shared" si="1"/>
        <v>1739000</v>
      </c>
      <c r="I55" t="s">
        <v>396</v>
      </c>
    </row>
    <row r="56" spans="1:9" ht="12.75">
      <c r="A56" s="8" t="s">
        <v>36</v>
      </c>
      <c r="B56" t="s">
        <v>49</v>
      </c>
      <c r="C56" s="2">
        <v>4000</v>
      </c>
      <c r="D56">
        <v>1010</v>
      </c>
      <c r="E56">
        <v>23.5</v>
      </c>
      <c r="F56" s="2">
        <f t="shared" si="0"/>
        <v>4040000</v>
      </c>
      <c r="G56" s="2">
        <f t="shared" si="1"/>
        <v>94000</v>
      </c>
      <c r="I56" t="s">
        <v>397</v>
      </c>
    </row>
    <row r="57" spans="1:7" ht="12.75">
      <c r="A57" s="8" t="s">
        <v>36</v>
      </c>
      <c r="B57" t="s">
        <v>50</v>
      </c>
      <c r="C57" s="2">
        <v>2750</v>
      </c>
      <c r="D57">
        <v>475</v>
      </c>
      <c r="E57">
        <v>0</v>
      </c>
      <c r="F57" s="2">
        <f t="shared" si="0"/>
        <v>1306250</v>
      </c>
      <c r="G57" s="2">
        <f t="shared" si="1"/>
        <v>0</v>
      </c>
    </row>
    <row r="58" spans="1:9" ht="12.75">
      <c r="A58" s="8" t="s">
        <v>36</v>
      </c>
      <c r="B58" t="s">
        <v>50</v>
      </c>
      <c r="C58" s="2">
        <v>4200</v>
      </c>
      <c r="D58">
        <v>740</v>
      </c>
      <c r="E58">
        <v>0</v>
      </c>
      <c r="F58" s="2">
        <f t="shared" si="0"/>
        <v>3108000</v>
      </c>
      <c r="G58" s="2">
        <f t="shared" si="1"/>
        <v>0</v>
      </c>
      <c r="I58" t="s">
        <v>396</v>
      </c>
    </row>
    <row r="59" spans="1:7" ht="12.75">
      <c r="A59" s="8" t="s">
        <v>36</v>
      </c>
      <c r="B59" t="s">
        <v>51</v>
      </c>
      <c r="C59" s="2">
        <v>32000</v>
      </c>
      <c r="D59">
        <v>595</v>
      </c>
      <c r="E59">
        <v>46</v>
      </c>
      <c r="F59" s="2">
        <f t="shared" si="0"/>
        <v>19040000</v>
      </c>
      <c r="G59" s="2">
        <f t="shared" si="1"/>
        <v>1472000</v>
      </c>
    </row>
    <row r="60" spans="1:7" ht="12.75">
      <c r="A60" s="8" t="s">
        <v>36</v>
      </c>
      <c r="B60" t="s">
        <v>52</v>
      </c>
      <c r="C60" s="2">
        <v>30000</v>
      </c>
      <c r="D60">
        <v>174</v>
      </c>
      <c r="E60">
        <v>15</v>
      </c>
      <c r="F60" s="2">
        <f t="shared" si="0"/>
        <v>5220000</v>
      </c>
      <c r="G60" s="2">
        <f t="shared" si="1"/>
        <v>450000</v>
      </c>
    </row>
    <row r="61" spans="1:7" ht="12.75">
      <c r="A61" s="8" t="s">
        <v>36</v>
      </c>
      <c r="B61" t="s">
        <v>53</v>
      </c>
      <c r="C61" s="2">
        <v>16000</v>
      </c>
      <c r="D61">
        <v>394</v>
      </c>
      <c r="E61">
        <v>25</v>
      </c>
      <c r="F61" s="2">
        <f t="shared" si="0"/>
        <v>6304000</v>
      </c>
      <c r="G61" s="2">
        <f t="shared" si="1"/>
        <v>400000</v>
      </c>
    </row>
    <row r="62" spans="1:7" ht="12.75">
      <c r="A62" s="8" t="s">
        <v>36</v>
      </c>
      <c r="B62" t="s">
        <v>54</v>
      </c>
      <c r="C62" s="2">
        <v>1000000</v>
      </c>
      <c r="D62">
        <v>85</v>
      </c>
      <c r="E62">
        <v>0</v>
      </c>
      <c r="F62" s="2">
        <f t="shared" si="0"/>
        <v>85000000</v>
      </c>
      <c r="G62" s="2">
        <f t="shared" si="1"/>
        <v>0</v>
      </c>
    </row>
    <row r="63" spans="1:7" ht="12.75">
      <c r="A63" s="8" t="s">
        <v>36</v>
      </c>
      <c r="B63" t="s">
        <v>55</v>
      </c>
      <c r="C63" s="2">
        <v>20000</v>
      </c>
      <c r="D63">
        <v>75</v>
      </c>
      <c r="E63">
        <v>0</v>
      </c>
      <c r="F63" s="2">
        <f t="shared" si="0"/>
        <v>1500000</v>
      </c>
      <c r="G63" s="2">
        <f t="shared" si="1"/>
        <v>0</v>
      </c>
    </row>
    <row r="64" spans="1:7" ht="12.75">
      <c r="A64" s="8" t="s">
        <v>36</v>
      </c>
      <c r="B64" t="s">
        <v>56</v>
      </c>
      <c r="C64" s="2">
        <v>7600</v>
      </c>
      <c r="D64">
        <v>738</v>
      </c>
      <c r="E64">
        <v>65</v>
      </c>
      <c r="F64" s="2">
        <f t="shared" si="0"/>
        <v>5608800</v>
      </c>
      <c r="G64" s="2">
        <f t="shared" si="1"/>
        <v>494000</v>
      </c>
    </row>
    <row r="65" spans="1:9" ht="12.75">
      <c r="A65" s="8" t="s">
        <v>36</v>
      </c>
      <c r="B65" t="s">
        <v>56</v>
      </c>
      <c r="C65" s="2">
        <v>1000</v>
      </c>
      <c r="D65">
        <v>900</v>
      </c>
      <c r="E65">
        <v>82.901</v>
      </c>
      <c r="F65" s="2">
        <f t="shared" si="0"/>
        <v>900000</v>
      </c>
      <c r="G65" s="2">
        <f t="shared" si="1"/>
        <v>82901</v>
      </c>
      <c r="I65" t="s">
        <v>397</v>
      </c>
    </row>
    <row r="66" spans="1:7" ht="12.75">
      <c r="A66" s="8" t="s">
        <v>36</v>
      </c>
      <c r="B66" t="s">
        <v>57</v>
      </c>
      <c r="C66" s="2">
        <v>29000</v>
      </c>
      <c r="D66">
        <v>315</v>
      </c>
      <c r="E66">
        <v>0</v>
      </c>
      <c r="F66" s="2">
        <f t="shared" si="0"/>
        <v>9135000</v>
      </c>
      <c r="G66" s="2">
        <f t="shared" si="1"/>
        <v>0</v>
      </c>
    </row>
    <row r="67" spans="1:7" ht="12.75">
      <c r="A67" s="8" t="s">
        <v>36</v>
      </c>
      <c r="B67" t="s">
        <v>58</v>
      </c>
      <c r="C67" s="2">
        <v>30000</v>
      </c>
      <c r="D67">
        <v>151</v>
      </c>
      <c r="E67">
        <v>15.182</v>
      </c>
      <c r="F67" s="2">
        <f t="shared" si="0"/>
        <v>4530000</v>
      </c>
      <c r="G67" s="2">
        <f t="shared" si="1"/>
        <v>455460</v>
      </c>
    </row>
    <row r="68" spans="1:9" ht="12.75">
      <c r="A68" s="8" t="s">
        <v>36</v>
      </c>
      <c r="B68" t="s">
        <v>58</v>
      </c>
      <c r="C68" s="2">
        <v>20000</v>
      </c>
      <c r="D68">
        <v>128</v>
      </c>
      <c r="E68">
        <v>11</v>
      </c>
      <c r="F68" s="2">
        <f t="shared" si="0"/>
        <v>2560000</v>
      </c>
      <c r="G68" s="2">
        <f t="shared" si="1"/>
        <v>220000</v>
      </c>
      <c r="I68" t="s">
        <v>399</v>
      </c>
    </row>
    <row r="69" spans="1:7" ht="12.75">
      <c r="A69" s="8" t="s">
        <v>36</v>
      </c>
      <c r="B69" t="s">
        <v>59</v>
      </c>
      <c r="C69" s="2">
        <v>65000</v>
      </c>
      <c r="D69">
        <v>112</v>
      </c>
      <c r="E69">
        <v>8</v>
      </c>
      <c r="F69" s="2">
        <f t="shared" si="0"/>
        <v>7280000</v>
      </c>
      <c r="G69" s="2">
        <f t="shared" si="1"/>
        <v>520000</v>
      </c>
    </row>
    <row r="70" spans="1:7" ht="12.75">
      <c r="A70" s="8" t="s">
        <v>36</v>
      </c>
      <c r="B70" t="s">
        <v>60</v>
      </c>
      <c r="C70" s="2">
        <v>30000</v>
      </c>
      <c r="D70">
        <v>118</v>
      </c>
      <c r="E70">
        <v>6</v>
      </c>
      <c r="F70" s="2">
        <f aca="true" t="shared" si="2" ref="F70:F133">PRODUCT(C70,D70)</f>
        <v>3540000</v>
      </c>
      <c r="G70" s="2">
        <f aca="true" t="shared" si="3" ref="G70:G133">PRODUCT(C70,E70)</f>
        <v>180000</v>
      </c>
    </row>
    <row r="71" spans="1:9" ht="12.75">
      <c r="A71" s="8" t="s">
        <v>36</v>
      </c>
      <c r="B71" t="s">
        <v>61</v>
      </c>
      <c r="C71" s="2">
        <v>20000</v>
      </c>
      <c r="D71">
        <v>30</v>
      </c>
      <c r="E71">
        <v>15</v>
      </c>
      <c r="F71" s="2">
        <f t="shared" si="2"/>
        <v>600000</v>
      </c>
      <c r="G71" s="2">
        <f t="shared" si="3"/>
        <v>300000</v>
      </c>
      <c r="I71" t="s">
        <v>397</v>
      </c>
    </row>
    <row r="72" spans="1:7" ht="12.75">
      <c r="A72" s="8" t="s">
        <v>36</v>
      </c>
      <c r="B72" t="s">
        <v>62</v>
      </c>
      <c r="C72" s="2">
        <v>80000</v>
      </c>
      <c r="D72">
        <v>69</v>
      </c>
      <c r="E72">
        <v>0</v>
      </c>
      <c r="F72" s="2">
        <f t="shared" si="2"/>
        <v>5520000</v>
      </c>
      <c r="G72" s="2">
        <f t="shared" si="3"/>
        <v>0</v>
      </c>
    </row>
    <row r="73" spans="1:7" ht="12.75">
      <c r="A73" s="8" t="s">
        <v>36</v>
      </c>
      <c r="B73" t="s">
        <v>63</v>
      </c>
      <c r="C73" s="2">
        <v>55000</v>
      </c>
      <c r="D73">
        <v>34.25</v>
      </c>
      <c r="E73">
        <v>5</v>
      </c>
      <c r="F73" s="2">
        <f t="shared" si="2"/>
        <v>1883750</v>
      </c>
      <c r="G73" s="2">
        <f t="shared" si="3"/>
        <v>275000</v>
      </c>
    </row>
    <row r="74" spans="1:7" ht="12.75">
      <c r="A74" s="8" t="s">
        <v>36</v>
      </c>
      <c r="B74" t="s">
        <v>85</v>
      </c>
      <c r="C74" s="2">
        <v>6250</v>
      </c>
      <c r="D74">
        <v>34.25</v>
      </c>
      <c r="E74">
        <v>0</v>
      </c>
      <c r="F74" s="2">
        <f t="shared" si="2"/>
        <v>214062.5</v>
      </c>
      <c r="G74" s="2">
        <f t="shared" si="3"/>
        <v>0</v>
      </c>
    </row>
    <row r="75" spans="1:7" ht="12.75">
      <c r="A75" s="8" t="s">
        <v>36</v>
      </c>
      <c r="B75" t="s">
        <v>86</v>
      </c>
      <c r="C75" s="2">
        <v>52000</v>
      </c>
      <c r="D75">
        <v>398</v>
      </c>
      <c r="E75">
        <v>30</v>
      </c>
      <c r="F75" s="2">
        <f t="shared" si="2"/>
        <v>20696000</v>
      </c>
      <c r="G75" s="2">
        <f t="shared" si="3"/>
        <v>1560000</v>
      </c>
    </row>
    <row r="76" spans="1:7" ht="12.75">
      <c r="A76" s="8" t="s">
        <v>36</v>
      </c>
      <c r="B76" t="s">
        <v>393</v>
      </c>
      <c r="C76" s="2">
        <v>20000</v>
      </c>
      <c r="D76">
        <v>1490</v>
      </c>
      <c r="E76">
        <v>107.5</v>
      </c>
      <c r="F76" s="2">
        <f t="shared" si="2"/>
        <v>29800000</v>
      </c>
      <c r="G76" s="2">
        <f t="shared" si="3"/>
        <v>2150000</v>
      </c>
    </row>
    <row r="77" spans="1:7" ht="12.75">
      <c r="A77" s="8" t="s">
        <v>36</v>
      </c>
      <c r="B77" t="s">
        <v>87</v>
      </c>
      <c r="C77" s="2">
        <v>30000</v>
      </c>
      <c r="D77">
        <v>15.5</v>
      </c>
      <c r="E77">
        <v>0</v>
      </c>
      <c r="F77" s="2">
        <f t="shared" si="2"/>
        <v>465000</v>
      </c>
      <c r="G77" s="2">
        <f t="shared" si="3"/>
        <v>0</v>
      </c>
    </row>
    <row r="78" spans="1:7" ht="12.75">
      <c r="A78" s="8" t="s">
        <v>36</v>
      </c>
      <c r="B78" t="s">
        <v>88</v>
      </c>
      <c r="C78" s="2">
        <v>80000</v>
      </c>
      <c r="D78">
        <v>203</v>
      </c>
      <c r="E78">
        <v>0</v>
      </c>
      <c r="F78" s="2">
        <f t="shared" si="2"/>
        <v>16240000</v>
      </c>
      <c r="G78" s="2">
        <f t="shared" si="3"/>
        <v>0</v>
      </c>
    </row>
    <row r="79" spans="1:7" ht="12.75">
      <c r="A79" s="8" t="s">
        <v>36</v>
      </c>
      <c r="B79" t="s">
        <v>82</v>
      </c>
      <c r="C79" s="2">
        <v>40000</v>
      </c>
      <c r="D79">
        <v>82</v>
      </c>
      <c r="E79">
        <v>0</v>
      </c>
      <c r="F79" s="2">
        <f t="shared" si="2"/>
        <v>3280000</v>
      </c>
      <c r="G79" s="2">
        <f t="shared" si="3"/>
        <v>0</v>
      </c>
    </row>
    <row r="80" spans="1:7" ht="12.75">
      <c r="A80" s="8" t="s">
        <v>36</v>
      </c>
      <c r="B80" t="s">
        <v>89</v>
      </c>
      <c r="C80" s="2">
        <v>60000</v>
      </c>
      <c r="D80">
        <v>130</v>
      </c>
      <c r="E80">
        <v>0</v>
      </c>
      <c r="F80" s="2">
        <f t="shared" si="2"/>
        <v>7800000</v>
      </c>
      <c r="G80" s="2">
        <f t="shared" si="3"/>
        <v>0</v>
      </c>
    </row>
    <row r="81" spans="1:7" ht="12.75">
      <c r="A81" s="8" t="s">
        <v>36</v>
      </c>
      <c r="B81" t="s">
        <v>90</v>
      </c>
      <c r="C81" s="2">
        <v>30000</v>
      </c>
      <c r="D81">
        <v>26.5</v>
      </c>
      <c r="E81">
        <v>0</v>
      </c>
      <c r="F81" s="2">
        <f t="shared" si="2"/>
        <v>795000</v>
      </c>
      <c r="G81" s="2">
        <f t="shared" si="3"/>
        <v>0</v>
      </c>
    </row>
    <row r="82" spans="1:9" ht="12.75">
      <c r="A82" s="8" t="s">
        <v>36</v>
      </c>
      <c r="B82" t="s">
        <v>90</v>
      </c>
      <c r="C82" s="2">
        <v>3500</v>
      </c>
      <c r="D82">
        <v>90</v>
      </c>
      <c r="E82">
        <v>0</v>
      </c>
      <c r="F82" s="2">
        <f t="shared" si="2"/>
        <v>315000</v>
      </c>
      <c r="G82" s="2">
        <f t="shared" si="3"/>
        <v>0</v>
      </c>
      <c r="I82" t="s">
        <v>398</v>
      </c>
    </row>
    <row r="83" spans="1:10" ht="12.75">
      <c r="A83" s="9"/>
      <c r="B83" s="4" t="s">
        <v>91</v>
      </c>
      <c r="C83" s="3" t="s">
        <v>5</v>
      </c>
      <c r="D83" s="1" t="s">
        <v>6</v>
      </c>
      <c r="E83" s="1" t="s">
        <v>10</v>
      </c>
      <c r="F83" s="2">
        <f t="shared" si="2"/>
        <v>0</v>
      </c>
      <c r="G83" s="2">
        <f t="shared" si="3"/>
        <v>0</v>
      </c>
      <c r="H83" s="1" t="s">
        <v>1</v>
      </c>
      <c r="I83" s="1" t="s">
        <v>0</v>
      </c>
      <c r="J83" s="1" t="s">
        <v>8</v>
      </c>
    </row>
    <row r="84" spans="1:7" ht="12.75">
      <c r="A84" s="8" t="s">
        <v>91</v>
      </c>
      <c r="B84" t="s">
        <v>92</v>
      </c>
      <c r="C84" s="2">
        <v>32000</v>
      </c>
      <c r="D84">
        <v>91</v>
      </c>
      <c r="E84">
        <v>0</v>
      </c>
      <c r="F84" s="2">
        <f t="shared" si="2"/>
        <v>2912000</v>
      </c>
      <c r="G84" s="2">
        <f t="shared" si="3"/>
        <v>0</v>
      </c>
    </row>
    <row r="85" spans="1:9" ht="12.75">
      <c r="A85" s="8" t="s">
        <v>91</v>
      </c>
      <c r="B85" t="s">
        <v>92</v>
      </c>
      <c r="C85" s="2">
        <v>32000</v>
      </c>
      <c r="D85">
        <v>440</v>
      </c>
      <c r="E85">
        <v>0</v>
      </c>
      <c r="F85" s="2">
        <f t="shared" si="2"/>
        <v>14080000</v>
      </c>
      <c r="G85" s="2">
        <f t="shared" si="3"/>
        <v>0</v>
      </c>
      <c r="I85" t="s">
        <v>396</v>
      </c>
    </row>
    <row r="86" spans="1:7" ht="12.75">
      <c r="A86" s="8" t="s">
        <v>91</v>
      </c>
      <c r="B86" t="s">
        <v>93</v>
      </c>
      <c r="C86" s="2">
        <v>12000</v>
      </c>
      <c r="D86">
        <v>4910</v>
      </c>
      <c r="E86">
        <v>338.75</v>
      </c>
      <c r="F86" s="2">
        <f t="shared" si="2"/>
        <v>58920000</v>
      </c>
      <c r="G86" s="2">
        <f t="shared" si="3"/>
        <v>4065000</v>
      </c>
    </row>
    <row r="87" spans="1:9" ht="12.75">
      <c r="A87" s="8" t="s">
        <v>91</v>
      </c>
      <c r="B87" t="s">
        <v>93</v>
      </c>
      <c r="C87" s="2">
        <v>56000</v>
      </c>
      <c r="D87">
        <v>995</v>
      </c>
      <c r="E87">
        <v>71.46</v>
      </c>
      <c r="F87" s="2">
        <f t="shared" si="2"/>
        <v>55720000</v>
      </c>
      <c r="G87" s="2">
        <f t="shared" si="3"/>
        <v>4001759.9999999995</v>
      </c>
      <c r="I87" t="s">
        <v>397</v>
      </c>
    </row>
    <row r="88" spans="1:9" ht="12.75">
      <c r="A88" s="8" t="s">
        <v>91</v>
      </c>
      <c r="B88" t="s">
        <v>94</v>
      </c>
      <c r="C88" s="2">
        <v>20000</v>
      </c>
      <c r="D88">
        <v>334</v>
      </c>
      <c r="E88">
        <v>40</v>
      </c>
      <c r="F88" s="2">
        <f t="shared" si="2"/>
        <v>6680000</v>
      </c>
      <c r="G88" s="2">
        <f t="shared" si="3"/>
        <v>800000</v>
      </c>
      <c r="I88" t="s">
        <v>399</v>
      </c>
    </row>
    <row r="89" spans="1:7" ht="12.75">
      <c r="A89" s="8" t="s">
        <v>91</v>
      </c>
      <c r="B89" t="s">
        <v>95</v>
      </c>
      <c r="C89" s="2">
        <v>11000</v>
      </c>
      <c r="D89">
        <v>130</v>
      </c>
      <c r="E89">
        <v>0</v>
      </c>
      <c r="F89" s="2">
        <f t="shared" si="2"/>
        <v>1430000</v>
      </c>
      <c r="G89" s="2">
        <f t="shared" si="3"/>
        <v>0</v>
      </c>
    </row>
    <row r="90" spans="1:9" ht="12.75">
      <c r="A90" s="8" t="s">
        <v>91</v>
      </c>
      <c r="B90" t="s">
        <v>96</v>
      </c>
      <c r="C90" s="2">
        <v>4800</v>
      </c>
      <c r="D90">
        <v>2525</v>
      </c>
      <c r="E90">
        <v>150</v>
      </c>
      <c r="F90" s="2">
        <f t="shared" si="2"/>
        <v>12120000</v>
      </c>
      <c r="G90" s="2">
        <f t="shared" si="3"/>
        <v>720000</v>
      </c>
      <c r="I90" t="s">
        <v>399</v>
      </c>
    </row>
    <row r="91" spans="1:7" ht="12.75">
      <c r="A91" s="8" t="s">
        <v>91</v>
      </c>
      <c r="B91" t="s">
        <v>97</v>
      </c>
      <c r="C91" s="2">
        <v>165496</v>
      </c>
      <c r="D91">
        <v>115</v>
      </c>
      <c r="E91">
        <v>8</v>
      </c>
      <c r="F91" s="2">
        <f t="shared" si="2"/>
        <v>19032040</v>
      </c>
      <c r="G91" s="2">
        <f t="shared" si="3"/>
        <v>1323968</v>
      </c>
    </row>
    <row r="92" spans="1:9" ht="12.75">
      <c r="A92" s="8" t="s">
        <v>91</v>
      </c>
      <c r="B92" t="s">
        <v>97</v>
      </c>
      <c r="C92" s="2">
        <v>5900</v>
      </c>
      <c r="D92">
        <v>1950</v>
      </c>
      <c r="E92">
        <v>0</v>
      </c>
      <c r="F92" s="2">
        <f t="shared" si="2"/>
        <v>11505000</v>
      </c>
      <c r="G92" s="2">
        <f t="shared" si="3"/>
        <v>0</v>
      </c>
      <c r="I92" t="s">
        <v>397</v>
      </c>
    </row>
    <row r="93" spans="1:7" ht="12.75">
      <c r="A93" s="8" t="s">
        <v>91</v>
      </c>
      <c r="B93" t="s">
        <v>98</v>
      </c>
      <c r="C93" s="2">
        <v>40000</v>
      </c>
      <c r="D93">
        <v>129</v>
      </c>
      <c r="E93">
        <v>12.5</v>
      </c>
      <c r="F93" s="2">
        <f t="shared" si="2"/>
        <v>5160000</v>
      </c>
      <c r="G93" s="2">
        <f t="shared" si="3"/>
        <v>500000</v>
      </c>
    </row>
    <row r="94" spans="1:7" ht="12.75">
      <c r="A94" s="8" t="s">
        <v>91</v>
      </c>
      <c r="B94" t="s">
        <v>99</v>
      </c>
      <c r="C94" s="2">
        <v>62300</v>
      </c>
      <c r="D94">
        <v>412</v>
      </c>
      <c r="E94">
        <v>30</v>
      </c>
      <c r="F94" s="2">
        <f t="shared" si="2"/>
        <v>25667600</v>
      </c>
      <c r="G94" s="2">
        <f t="shared" si="3"/>
        <v>1869000</v>
      </c>
    </row>
    <row r="95" spans="1:7" ht="12.75">
      <c r="A95" s="8" t="s">
        <v>91</v>
      </c>
      <c r="B95" t="s">
        <v>100</v>
      </c>
      <c r="C95" s="2">
        <v>52000</v>
      </c>
      <c r="D95">
        <v>59</v>
      </c>
      <c r="E95">
        <v>0</v>
      </c>
      <c r="F95" s="2">
        <f t="shared" si="2"/>
        <v>3068000</v>
      </c>
      <c r="G95" s="2">
        <f t="shared" si="3"/>
        <v>0</v>
      </c>
    </row>
    <row r="96" spans="1:7" ht="12.75">
      <c r="A96" s="8" t="s">
        <v>91</v>
      </c>
      <c r="B96" t="s">
        <v>101</v>
      </c>
      <c r="C96" s="2">
        <v>52000</v>
      </c>
      <c r="D96">
        <v>124</v>
      </c>
      <c r="E96">
        <v>12.5</v>
      </c>
      <c r="F96" s="2">
        <f t="shared" si="2"/>
        <v>6448000</v>
      </c>
      <c r="G96" s="2">
        <f t="shared" si="3"/>
        <v>650000</v>
      </c>
    </row>
    <row r="97" spans="1:7" ht="12.75">
      <c r="A97" s="8" t="s">
        <v>91</v>
      </c>
      <c r="B97" t="s">
        <v>102</v>
      </c>
      <c r="C97" s="2">
        <v>10400</v>
      </c>
      <c r="D97">
        <v>327</v>
      </c>
      <c r="E97">
        <v>13</v>
      </c>
      <c r="F97" s="2">
        <f t="shared" si="2"/>
        <v>3400800</v>
      </c>
      <c r="G97" s="2">
        <f t="shared" si="3"/>
        <v>135200</v>
      </c>
    </row>
    <row r="98" spans="1:9" ht="12.75">
      <c r="A98" s="8" t="s">
        <v>91</v>
      </c>
      <c r="B98" t="s">
        <v>102</v>
      </c>
      <c r="C98" s="2">
        <v>10000</v>
      </c>
      <c r="D98">
        <v>163</v>
      </c>
      <c r="E98">
        <v>2.895</v>
      </c>
      <c r="F98" s="2">
        <f t="shared" si="2"/>
        <v>1630000</v>
      </c>
      <c r="G98" s="2">
        <f t="shared" si="3"/>
        <v>28950</v>
      </c>
      <c r="I98" t="s">
        <v>397</v>
      </c>
    </row>
    <row r="99" spans="1:7" ht="12.75">
      <c r="A99" s="8" t="s">
        <v>91</v>
      </c>
      <c r="B99" t="s">
        <v>103</v>
      </c>
      <c r="C99" s="2">
        <v>30000</v>
      </c>
      <c r="D99">
        <v>120</v>
      </c>
      <c r="E99">
        <v>10</v>
      </c>
      <c r="F99" s="2">
        <f t="shared" si="2"/>
        <v>3600000</v>
      </c>
      <c r="G99" s="2">
        <f t="shared" si="3"/>
        <v>300000</v>
      </c>
    </row>
    <row r="100" spans="1:7" ht="12.75">
      <c r="A100" s="8" t="s">
        <v>91</v>
      </c>
      <c r="B100" t="s">
        <v>390</v>
      </c>
      <c r="C100" s="2">
        <v>18000</v>
      </c>
      <c r="D100">
        <v>2325</v>
      </c>
      <c r="E100">
        <v>60</v>
      </c>
      <c r="F100" s="2">
        <f t="shared" si="2"/>
        <v>41850000</v>
      </c>
      <c r="G100" s="2">
        <f t="shared" si="3"/>
        <v>1080000</v>
      </c>
    </row>
    <row r="101" spans="1:7" ht="12.75">
      <c r="A101" s="8" t="s">
        <v>91</v>
      </c>
      <c r="B101" t="s">
        <v>104</v>
      </c>
      <c r="C101" s="2">
        <v>30000</v>
      </c>
      <c r="D101">
        <v>37</v>
      </c>
      <c r="E101">
        <v>0</v>
      </c>
      <c r="F101" s="2">
        <f t="shared" si="2"/>
        <v>1110000</v>
      </c>
      <c r="G101" s="2">
        <f t="shared" si="3"/>
        <v>0</v>
      </c>
    </row>
    <row r="102" spans="1:9" ht="12.75">
      <c r="A102" s="8" t="s">
        <v>91</v>
      </c>
      <c r="B102" t="s">
        <v>104</v>
      </c>
      <c r="C102" s="2">
        <v>2500</v>
      </c>
      <c r="D102">
        <v>26</v>
      </c>
      <c r="E102">
        <v>0</v>
      </c>
      <c r="F102" s="2">
        <f t="shared" si="2"/>
        <v>65000</v>
      </c>
      <c r="G102" s="2">
        <f t="shared" si="3"/>
        <v>0</v>
      </c>
      <c r="I102" t="s">
        <v>397</v>
      </c>
    </row>
    <row r="103" spans="1:7" ht="12.75">
      <c r="A103" s="8" t="s">
        <v>91</v>
      </c>
      <c r="B103" t="s">
        <v>105</v>
      </c>
      <c r="C103" s="2">
        <v>36000</v>
      </c>
      <c r="D103">
        <v>92</v>
      </c>
      <c r="E103">
        <v>8</v>
      </c>
      <c r="F103" s="2">
        <f t="shared" si="2"/>
        <v>3312000</v>
      </c>
      <c r="G103" s="2">
        <f t="shared" si="3"/>
        <v>288000</v>
      </c>
    </row>
    <row r="104" spans="1:7" ht="12.75">
      <c r="A104" s="8" t="s">
        <v>91</v>
      </c>
      <c r="B104" t="s">
        <v>106</v>
      </c>
      <c r="C104" s="2">
        <v>138000</v>
      </c>
      <c r="D104">
        <v>410</v>
      </c>
      <c r="E104">
        <v>25</v>
      </c>
      <c r="F104" s="2">
        <f t="shared" si="2"/>
        <v>56580000</v>
      </c>
      <c r="G104" s="2">
        <f t="shared" si="3"/>
        <v>3450000</v>
      </c>
    </row>
    <row r="105" spans="1:7" ht="12.75">
      <c r="A105" s="8" t="s">
        <v>91</v>
      </c>
      <c r="B105" t="s">
        <v>107</v>
      </c>
      <c r="C105" s="2">
        <v>60000</v>
      </c>
      <c r="D105">
        <v>1045</v>
      </c>
      <c r="E105">
        <v>85</v>
      </c>
      <c r="F105" s="2">
        <f t="shared" si="2"/>
        <v>62700000</v>
      </c>
      <c r="G105" s="2">
        <f t="shared" si="3"/>
        <v>5100000</v>
      </c>
    </row>
    <row r="106" spans="1:7" ht="12.75">
      <c r="A106" s="8" t="s">
        <v>91</v>
      </c>
      <c r="B106" t="s">
        <v>108</v>
      </c>
      <c r="C106" s="2">
        <v>112500</v>
      </c>
      <c r="D106">
        <v>30</v>
      </c>
      <c r="E106">
        <v>0</v>
      </c>
      <c r="F106" s="2">
        <f t="shared" si="2"/>
        <v>3375000</v>
      </c>
      <c r="G106" s="2">
        <f t="shared" si="3"/>
        <v>0</v>
      </c>
    </row>
    <row r="107" spans="1:9" ht="12.75">
      <c r="A107" s="8" t="s">
        <v>91</v>
      </c>
      <c r="B107" t="s">
        <v>109</v>
      </c>
      <c r="C107" s="2">
        <v>160000</v>
      </c>
      <c r="D107">
        <v>675</v>
      </c>
      <c r="E107">
        <v>0</v>
      </c>
      <c r="F107" s="2">
        <f t="shared" si="2"/>
        <v>108000000</v>
      </c>
      <c r="G107" s="2">
        <f t="shared" si="3"/>
        <v>0</v>
      </c>
      <c r="I107" t="s">
        <v>399</v>
      </c>
    </row>
    <row r="108" spans="1:7" ht="12.75">
      <c r="A108" s="8" t="s">
        <v>91</v>
      </c>
      <c r="B108" t="s">
        <v>110</v>
      </c>
      <c r="C108" s="2">
        <v>105000</v>
      </c>
      <c r="D108">
        <v>460</v>
      </c>
      <c r="E108">
        <v>16</v>
      </c>
      <c r="F108" s="2">
        <f t="shared" si="2"/>
        <v>48300000</v>
      </c>
      <c r="G108" s="2">
        <f t="shared" si="3"/>
        <v>1680000</v>
      </c>
    </row>
    <row r="109" spans="1:7" ht="12.75">
      <c r="A109" s="8" t="s">
        <v>91</v>
      </c>
      <c r="B109" t="s">
        <v>111</v>
      </c>
      <c r="C109" s="2">
        <v>200000</v>
      </c>
      <c r="D109">
        <v>23</v>
      </c>
      <c r="E109">
        <v>0</v>
      </c>
      <c r="F109" s="2">
        <f t="shared" si="2"/>
        <v>4600000</v>
      </c>
      <c r="G109" s="2">
        <f t="shared" si="3"/>
        <v>0</v>
      </c>
    </row>
    <row r="110" spans="1:7" ht="12.75">
      <c r="A110" s="8" t="s">
        <v>91</v>
      </c>
      <c r="B110" t="s">
        <v>112</v>
      </c>
      <c r="C110" s="2">
        <v>34000</v>
      </c>
      <c r="D110">
        <v>385</v>
      </c>
      <c r="E110">
        <v>22.5</v>
      </c>
      <c r="F110" s="2">
        <f t="shared" si="2"/>
        <v>13090000</v>
      </c>
      <c r="G110" s="2">
        <f t="shared" si="3"/>
        <v>765000</v>
      </c>
    </row>
    <row r="111" spans="1:7" ht="12.75">
      <c r="A111" s="8" t="s">
        <v>91</v>
      </c>
      <c r="B111" t="s">
        <v>113</v>
      </c>
      <c r="C111" s="2">
        <v>250000</v>
      </c>
      <c r="D111">
        <v>52</v>
      </c>
      <c r="E111">
        <v>0</v>
      </c>
      <c r="F111" s="2">
        <f t="shared" si="2"/>
        <v>13000000</v>
      </c>
      <c r="G111" s="2">
        <f t="shared" si="3"/>
        <v>0</v>
      </c>
    </row>
    <row r="112" spans="1:9" ht="12.75">
      <c r="A112" s="8" t="s">
        <v>91</v>
      </c>
      <c r="B112" t="s">
        <v>113</v>
      </c>
      <c r="C112" s="2">
        <v>10000</v>
      </c>
      <c r="D112">
        <v>225</v>
      </c>
      <c r="E112">
        <v>0</v>
      </c>
      <c r="F112" s="2">
        <f t="shared" si="2"/>
        <v>2250000</v>
      </c>
      <c r="G112" s="2">
        <f t="shared" si="3"/>
        <v>0</v>
      </c>
      <c r="I112" t="s">
        <v>397</v>
      </c>
    </row>
    <row r="113" spans="1:7" ht="12.75">
      <c r="A113" s="8" t="s">
        <v>91</v>
      </c>
      <c r="B113" t="s">
        <v>114</v>
      </c>
      <c r="C113" s="2">
        <v>274063</v>
      </c>
      <c r="D113">
        <v>769</v>
      </c>
      <c r="E113">
        <v>50</v>
      </c>
      <c r="F113" s="2">
        <f t="shared" si="2"/>
        <v>210754447</v>
      </c>
      <c r="G113" s="2">
        <f t="shared" si="3"/>
        <v>13703150</v>
      </c>
    </row>
    <row r="114" spans="1:9" ht="12.75">
      <c r="A114" s="8" t="s">
        <v>91</v>
      </c>
      <c r="B114" t="s">
        <v>114</v>
      </c>
      <c r="C114" s="2">
        <v>14750</v>
      </c>
      <c r="D114">
        <v>710</v>
      </c>
      <c r="E114">
        <v>50</v>
      </c>
      <c r="F114" s="2">
        <f t="shared" si="2"/>
        <v>10472500</v>
      </c>
      <c r="G114" s="2">
        <f t="shared" si="3"/>
        <v>737500</v>
      </c>
      <c r="I114" t="s">
        <v>399</v>
      </c>
    </row>
    <row r="115" spans="1:9" ht="12.75">
      <c r="A115" s="8" t="s">
        <v>91</v>
      </c>
      <c r="B115" t="s">
        <v>115</v>
      </c>
      <c r="C115" s="2">
        <v>24000</v>
      </c>
      <c r="D115">
        <v>11</v>
      </c>
      <c r="E115">
        <v>0</v>
      </c>
      <c r="F115" s="2">
        <f t="shared" si="2"/>
        <v>264000</v>
      </c>
      <c r="G115" s="2">
        <f t="shared" si="3"/>
        <v>0</v>
      </c>
      <c r="I115" t="s">
        <v>399</v>
      </c>
    </row>
    <row r="116" spans="1:7" ht="12.75">
      <c r="A116" s="8" t="s">
        <v>91</v>
      </c>
      <c r="B116" t="s">
        <v>115</v>
      </c>
      <c r="C116" s="2">
        <v>196000</v>
      </c>
      <c r="D116">
        <v>24</v>
      </c>
      <c r="E116">
        <v>0</v>
      </c>
      <c r="F116" s="2">
        <f t="shared" si="2"/>
        <v>4704000</v>
      </c>
      <c r="G116" s="2">
        <f t="shared" si="3"/>
        <v>0</v>
      </c>
    </row>
    <row r="117" spans="1:9" ht="12.75">
      <c r="A117" s="8" t="s">
        <v>91</v>
      </c>
      <c r="B117" t="s">
        <v>115</v>
      </c>
      <c r="C117" s="2">
        <v>80000</v>
      </c>
      <c r="D117">
        <v>46</v>
      </c>
      <c r="E117">
        <v>0</v>
      </c>
      <c r="F117" s="2">
        <f t="shared" si="2"/>
        <v>3680000</v>
      </c>
      <c r="G117" s="2">
        <f t="shared" si="3"/>
        <v>0</v>
      </c>
      <c r="I117" t="s">
        <v>396</v>
      </c>
    </row>
    <row r="118" spans="1:7" ht="12.75">
      <c r="A118" s="8" t="s">
        <v>91</v>
      </c>
      <c r="B118" t="s">
        <v>116</v>
      </c>
      <c r="C118" s="2">
        <v>45000</v>
      </c>
      <c r="D118">
        <v>35</v>
      </c>
      <c r="E118">
        <v>0</v>
      </c>
      <c r="F118" s="2">
        <f t="shared" si="2"/>
        <v>1575000</v>
      </c>
      <c r="G118" s="2">
        <f t="shared" si="3"/>
        <v>0</v>
      </c>
    </row>
    <row r="119" spans="1:9" ht="12.75">
      <c r="A119" s="8" t="s">
        <v>91</v>
      </c>
      <c r="B119" t="s">
        <v>116</v>
      </c>
      <c r="C119" s="2">
        <v>3000</v>
      </c>
      <c r="D119">
        <v>17</v>
      </c>
      <c r="E119">
        <v>0</v>
      </c>
      <c r="F119" s="2">
        <f t="shared" si="2"/>
        <v>51000</v>
      </c>
      <c r="G119" s="2">
        <f t="shared" si="3"/>
        <v>0</v>
      </c>
      <c r="I119" t="s">
        <v>397</v>
      </c>
    </row>
    <row r="120" spans="1:7" ht="12.75">
      <c r="A120" s="8" t="s">
        <v>91</v>
      </c>
      <c r="B120" t="s">
        <v>117</v>
      </c>
      <c r="C120" s="2">
        <v>41500</v>
      </c>
      <c r="D120">
        <v>645</v>
      </c>
      <c r="E120">
        <v>39.95</v>
      </c>
      <c r="F120" s="2">
        <f t="shared" si="2"/>
        <v>26767500</v>
      </c>
      <c r="G120" s="2">
        <f t="shared" si="3"/>
        <v>1657925.0000000002</v>
      </c>
    </row>
    <row r="121" spans="1:7" ht="12.75">
      <c r="A121" s="8" t="s">
        <v>91</v>
      </c>
      <c r="B121" t="s">
        <v>118</v>
      </c>
      <c r="C121" s="2">
        <v>40000</v>
      </c>
      <c r="D121">
        <v>99</v>
      </c>
      <c r="E121">
        <v>0</v>
      </c>
      <c r="F121" s="2">
        <f t="shared" si="2"/>
        <v>3960000</v>
      </c>
      <c r="G121" s="2">
        <f t="shared" si="3"/>
        <v>0</v>
      </c>
    </row>
    <row r="122" spans="1:9" ht="12.75">
      <c r="A122" s="8" t="s">
        <v>91</v>
      </c>
      <c r="B122" t="s">
        <v>118</v>
      </c>
      <c r="C122" s="2">
        <v>10000</v>
      </c>
      <c r="D122">
        <v>117</v>
      </c>
      <c r="E122">
        <v>0</v>
      </c>
      <c r="F122" s="2">
        <f t="shared" si="2"/>
        <v>1170000</v>
      </c>
      <c r="G122" s="2">
        <f t="shared" si="3"/>
        <v>0</v>
      </c>
      <c r="I122" t="s">
        <v>397</v>
      </c>
    </row>
    <row r="123" spans="1:7" ht="12.75">
      <c r="A123" s="8" t="s">
        <v>91</v>
      </c>
      <c r="B123" t="s">
        <v>119</v>
      </c>
      <c r="C123" s="2">
        <v>36000</v>
      </c>
      <c r="D123">
        <v>265</v>
      </c>
      <c r="E123">
        <v>15</v>
      </c>
      <c r="F123" s="2">
        <f t="shared" si="2"/>
        <v>9540000</v>
      </c>
      <c r="G123" s="2">
        <f t="shared" si="3"/>
        <v>540000</v>
      </c>
    </row>
    <row r="124" spans="1:7" ht="12.75">
      <c r="A124" s="8" t="s">
        <v>91</v>
      </c>
      <c r="B124" t="s">
        <v>120</v>
      </c>
      <c r="C124" s="2">
        <v>40000</v>
      </c>
      <c r="D124">
        <v>160</v>
      </c>
      <c r="E124">
        <v>6</v>
      </c>
      <c r="F124" s="2">
        <f t="shared" si="2"/>
        <v>6400000</v>
      </c>
      <c r="G124" s="2">
        <f t="shared" si="3"/>
        <v>240000</v>
      </c>
    </row>
    <row r="125" spans="1:7" ht="12.75">
      <c r="A125" s="8" t="s">
        <v>91</v>
      </c>
      <c r="B125" t="s">
        <v>121</v>
      </c>
      <c r="C125" s="2">
        <v>15000</v>
      </c>
      <c r="D125">
        <v>76</v>
      </c>
      <c r="E125">
        <v>5</v>
      </c>
      <c r="F125" s="2">
        <f t="shared" si="2"/>
        <v>1140000</v>
      </c>
      <c r="G125" s="2">
        <f t="shared" si="3"/>
        <v>75000</v>
      </c>
    </row>
    <row r="126" spans="1:7" ht="12.75">
      <c r="A126" s="8" t="s">
        <v>91</v>
      </c>
      <c r="B126" t="s">
        <v>69</v>
      </c>
      <c r="C126" s="2">
        <v>26000</v>
      </c>
      <c r="D126">
        <v>99</v>
      </c>
      <c r="E126">
        <v>0</v>
      </c>
      <c r="F126" s="2">
        <f t="shared" si="2"/>
        <v>2574000</v>
      </c>
      <c r="G126" s="2">
        <f t="shared" si="3"/>
        <v>0</v>
      </c>
    </row>
    <row r="127" spans="1:7" ht="12.75">
      <c r="A127" s="8" t="s">
        <v>91</v>
      </c>
      <c r="B127" t="s">
        <v>122</v>
      </c>
      <c r="C127" s="2">
        <v>40000</v>
      </c>
      <c r="D127">
        <v>6.5</v>
      </c>
      <c r="E127">
        <v>0</v>
      </c>
      <c r="F127" s="2">
        <f t="shared" si="2"/>
        <v>260000</v>
      </c>
      <c r="G127" s="2">
        <f t="shared" si="3"/>
        <v>0</v>
      </c>
    </row>
    <row r="128" spans="1:7" ht="12.75">
      <c r="A128" s="8" t="s">
        <v>91</v>
      </c>
      <c r="B128" t="s">
        <v>123</v>
      </c>
      <c r="C128" s="2">
        <v>10000</v>
      </c>
      <c r="D128">
        <v>500</v>
      </c>
      <c r="E128">
        <v>40</v>
      </c>
      <c r="F128" s="2">
        <f t="shared" si="2"/>
        <v>5000000</v>
      </c>
      <c r="G128" s="2">
        <f t="shared" si="3"/>
        <v>400000</v>
      </c>
    </row>
    <row r="129" spans="1:7" ht="12.75">
      <c r="A129" s="8" t="s">
        <v>91</v>
      </c>
      <c r="B129" t="s">
        <v>124</v>
      </c>
      <c r="C129" s="2">
        <v>25000</v>
      </c>
      <c r="D129">
        <v>305</v>
      </c>
      <c r="E129">
        <v>14</v>
      </c>
      <c r="F129" s="2">
        <f t="shared" si="2"/>
        <v>7625000</v>
      </c>
      <c r="G129" s="2">
        <f t="shared" si="3"/>
        <v>350000</v>
      </c>
    </row>
    <row r="130" spans="1:7" ht="12.75">
      <c r="A130" s="8" t="s">
        <v>91</v>
      </c>
      <c r="B130" t="s">
        <v>124</v>
      </c>
      <c r="C130" s="2">
        <v>125000</v>
      </c>
      <c r="D130">
        <v>289</v>
      </c>
      <c r="E130">
        <v>14</v>
      </c>
      <c r="F130" s="2">
        <f t="shared" si="2"/>
        <v>36125000</v>
      </c>
      <c r="G130" s="2">
        <f t="shared" si="3"/>
        <v>1750000</v>
      </c>
    </row>
    <row r="131" spans="1:7" ht="12.75">
      <c r="A131" s="8" t="s">
        <v>91</v>
      </c>
      <c r="B131" t="s">
        <v>125</v>
      </c>
      <c r="C131" s="2">
        <v>200000</v>
      </c>
      <c r="D131">
        <v>166</v>
      </c>
      <c r="E131">
        <v>0</v>
      </c>
      <c r="F131" s="2">
        <f t="shared" si="2"/>
        <v>33200000</v>
      </c>
      <c r="G131" s="2">
        <f t="shared" si="3"/>
        <v>0</v>
      </c>
    </row>
    <row r="132" spans="1:7" ht="12.75">
      <c r="A132" s="8" t="s">
        <v>91</v>
      </c>
      <c r="B132" t="s">
        <v>126</v>
      </c>
      <c r="C132" s="2">
        <v>8000</v>
      </c>
      <c r="D132">
        <v>545</v>
      </c>
      <c r="E132">
        <v>40</v>
      </c>
      <c r="F132" s="2">
        <f t="shared" si="2"/>
        <v>4360000</v>
      </c>
      <c r="G132" s="2">
        <f t="shared" si="3"/>
        <v>320000</v>
      </c>
    </row>
    <row r="133" spans="1:9" ht="12.75">
      <c r="A133" s="8" t="s">
        <v>91</v>
      </c>
      <c r="B133" t="s">
        <v>126</v>
      </c>
      <c r="C133" s="2">
        <v>2500</v>
      </c>
      <c r="D133">
        <v>465</v>
      </c>
      <c r="E133">
        <v>44</v>
      </c>
      <c r="F133" s="2">
        <f t="shared" si="2"/>
        <v>1162500</v>
      </c>
      <c r="G133" s="2">
        <f t="shared" si="3"/>
        <v>110000</v>
      </c>
      <c r="I133" t="s">
        <v>397</v>
      </c>
    </row>
    <row r="134" spans="1:7" ht="12.75">
      <c r="A134" s="8" t="s">
        <v>91</v>
      </c>
      <c r="B134" t="s">
        <v>127</v>
      </c>
      <c r="C134" s="2">
        <v>18000</v>
      </c>
      <c r="D134">
        <v>475</v>
      </c>
      <c r="E134">
        <v>40</v>
      </c>
      <c r="F134" s="2">
        <f aca="true" t="shared" si="4" ref="F134:F197">PRODUCT(C134,D134)</f>
        <v>8550000</v>
      </c>
      <c r="G134" s="2">
        <f aca="true" t="shared" si="5" ref="G134:G197">PRODUCT(C134,E134)</f>
        <v>720000</v>
      </c>
    </row>
    <row r="135" spans="1:9" ht="12.75">
      <c r="A135" s="8" t="s">
        <v>91</v>
      </c>
      <c r="B135" t="s">
        <v>128</v>
      </c>
      <c r="C135" s="2">
        <v>20000</v>
      </c>
      <c r="D135">
        <v>60</v>
      </c>
      <c r="E135">
        <v>0</v>
      </c>
      <c r="F135" s="2">
        <f t="shared" si="4"/>
        <v>1200000</v>
      </c>
      <c r="G135" s="2">
        <f t="shared" si="5"/>
        <v>0</v>
      </c>
      <c r="I135" t="s">
        <v>396</v>
      </c>
    </row>
    <row r="136" spans="1:7" ht="12.75">
      <c r="A136" s="8" t="s">
        <v>91</v>
      </c>
      <c r="B136" t="s">
        <v>128</v>
      </c>
      <c r="C136" s="2">
        <v>30000</v>
      </c>
      <c r="D136">
        <v>137</v>
      </c>
      <c r="E136">
        <v>0</v>
      </c>
      <c r="F136" s="2">
        <f t="shared" si="4"/>
        <v>4110000</v>
      </c>
      <c r="G136" s="2">
        <f t="shared" si="5"/>
        <v>0</v>
      </c>
    </row>
    <row r="137" spans="1:10" ht="12.75">
      <c r="A137" s="9"/>
      <c r="B137" s="4" t="s">
        <v>129</v>
      </c>
      <c r="C137" s="3" t="s">
        <v>5</v>
      </c>
      <c r="D137" s="1" t="s">
        <v>6</v>
      </c>
      <c r="E137" s="1" t="s">
        <v>10</v>
      </c>
      <c r="F137" s="2">
        <f t="shared" si="4"/>
        <v>0</v>
      </c>
      <c r="G137" s="2">
        <f t="shared" si="5"/>
        <v>0</v>
      </c>
      <c r="H137" s="1" t="s">
        <v>1</v>
      </c>
      <c r="I137" s="1" t="s">
        <v>0</v>
      </c>
      <c r="J137" s="1" t="s">
        <v>8</v>
      </c>
    </row>
    <row r="138" spans="1:9" ht="12.75">
      <c r="A138" s="8" t="s">
        <v>129</v>
      </c>
      <c r="B138" t="s">
        <v>130</v>
      </c>
      <c r="C138" s="2">
        <v>15000</v>
      </c>
      <c r="D138">
        <v>45</v>
      </c>
      <c r="E138">
        <v>0</v>
      </c>
      <c r="F138" s="2">
        <f t="shared" si="4"/>
        <v>675000</v>
      </c>
      <c r="G138" s="2">
        <f t="shared" si="5"/>
        <v>0</v>
      </c>
      <c r="I138" t="s">
        <v>399</v>
      </c>
    </row>
    <row r="139" spans="1:7" ht="12.75">
      <c r="A139" s="8" t="s">
        <v>129</v>
      </c>
      <c r="B139" t="s">
        <v>130</v>
      </c>
      <c r="C139" s="2">
        <v>15000</v>
      </c>
      <c r="D139">
        <v>135</v>
      </c>
      <c r="E139">
        <v>0</v>
      </c>
      <c r="F139" s="2">
        <f t="shared" si="4"/>
        <v>2025000</v>
      </c>
      <c r="G139" s="2">
        <f t="shared" si="5"/>
        <v>0</v>
      </c>
    </row>
    <row r="140" spans="1:9" ht="12.75">
      <c r="A140" s="8" t="s">
        <v>129</v>
      </c>
      <c r="B140" t="s">
        <v>130</v>
      </c>
      <c r="C140" s="2">
        <v>2500</v>
      </c>
      <c r="D140">
        <v>276</v>
      </c>
      <c r="E140">
        <v>0</v>
      </c>
      <c r="F140" s="2">
        <f t="shared" si="4"/>
        <v>690000</v>
      </c>
      <c r="G140" s="2">
        <f t="shared" si="5"/>
        <v>0</v>
      </c>
      <c r="I140" t="s">
        <v>397</v>
      </c>
    </row>
    <row r="141" spans="1:7" ht="12.75">
      <c r="A141" s="8" t="s">
        <v>129</v>
      </c>
      <c r="B141" t="s">
        <v>131</v>
      </c>
      <c r="C141" s="2">
        <v>50000</v>
      </c>
      <c r="D141">
        <v>47</v>
      </c>
      <c r="E141">
        <v>0</v>
      </c>
      <c r="F141" s="2">
        <f t="shared" si="4"/>
        <v>2350000</v>
      </c>
      <c r="G141" s="2">
        <f t="shared" si="5"/>
        <v>0</v>
      </c>
    </row>
    <row r="142" spans="1:7" ht="12.75">
      <c r="A142" s="8" t="s">
        <v>129</v>
      </c>
      <c r="B142" t="s">
        <v>132</v>
      </c>
      <c r="C142" s="2">
        <v>44800</v>
      </c>
      <c r="D142">
        <v>350</v>
      </c>
      <c r="E142">
        <v>12</v>
      </c>
      <c r="F142" s="2">
        <f t="shared" si="4"/>
        <v>15680000</v>
      </c>
      <c r="G142" s="2">
        <f t="shared" si="5"/>
        <v>537600</v>
      </c>
    </row>
    <row r="143" spans="1:7" ht="12.75">
      <c r="A143" s="8" t="s">
        <v>129</v>
      </c>
      <c r="B143" t="s">
        <v>133</v>
      </c>
      <c r="C143" s="2">
        <v>26500</v>
      </c>
      <c r="D143">
        <v>59</v>
      </c>
      <c r="E143">
        <v>0</v>
      </c>
      <c r="F143" s="2">
        <f t="shared" si="4"/>
        <v>1563500</v>
      </c>
      <c r="G143" s="2">
        <f t="shared" si="5"/>
        <v>0</v>
      </c>
    </row>
    <row r="144" spans="1:9" ht="12.75">
      <c r="A144" s="8" t="s">
        <v>129</v>
      </c>
      <c r="B144" t="s">
        <v>133</v>
      </c>
      <c r="C144" s="2">
        <v>15000</v>
      </c>
      <c r="D144">
        <v>32.25</v>
      </c>
      <c r="E144">
        <v>3.45</v>
      </c>
      <c r="F144" s="2">
        <f t="shared" si="4"/>
        <v>483750</v>
      </c>
      <c r="G144" s="2">
        <f t="shared" si="5"/>
        <v>51750</v>
      </c>
      <c r="I144" t="s">
        <v>399</v>
      </c>
    </row>
    <row r="145" spans="1:7" ht="12.75">
      <c r="A145" s="8" t="s">
        <v>129</v>
      </c>
      <c r="B145" t="s">
        <v>133</v>
      </c>
      <c r="C145" s="2">
        <v>53000</v>
      </c>
      <c r="D145">
        <v>25.25</v>
      </c>
      <c r="E145">
        <v>0</v>
      </c>
      <c r="F145" s="2">
        <f t="shared" si="4"/>
        <v>1338250</v>
      </c>
      <c r="G145" s="2">
        <f t="shared" si="5"/>
        <v>0</v>
      </c>
    </row>
    <row r="146" spans="1:7" ht="12.75">
      <c r="A146" s="8" t="s">
        <v>129</v>
      </c>
      <c r="B146" t="s">
        <v>134</v>
      </c>
      <c r="C146" s="2">
        <v>10000</v>
      </c>
      <c r="D146">
        <v>418</v>
      </c>
      <c r="E146">
        <v>38.25</v>
      </c>
      <c r="F146" s="2">
        <f t="shared" si="4"/>
        <v>4180000</v>
      </c>
      <c r="G146" s="2">
        <f t="shared" si="5"/>
        <v>382500</v>
      </c>
    </row>
    <row r="147" spans="1:7" ht="12.75">
      <c r="A147" s="8" t="s">
        <v>129</v>
      </c>
      <c r="B147" t="s">
        <v>135</v>
      </c>
      <c r="C147" s="2">
        <v>80000</v>
      </c>
      <c r="D147">
        <v>47.5</v>
      </c>
      <c r="E147">
        <v>4</v>
      </c>
      <c r="F147" s="2">
        <f t="shared" si="4"/>
        <v>3800000</v>
      </c>
      <c r="G147" s="2">
        <f t="shared" si="5"/>
        <v>320000</v>
      </c>
    </row>
    <row r="148" spans="1:7" ht="12.75">
      <c r="A148" s="8" t="s">
        <v>129</v>
      </c>
      <c r="B148" t="s">
        <v>136</v>
      </c>
      <c r="C148" s="2">
        <v>11000</v>
      </c>
      <c r="D148">
        <v>55</v>
      </c>
      <c r="E148">
        <v>7</v>
      </c>
      <c r="F148" s="2">
        <f t="shared" si="4"/>
        <v>605000</v>
      </c>
      <c r="G148" s="2">
        <f t="shared" si="5"/>
        <v>77000</v>
      </c>
    </row>
    <row r="149" spans="1:10" ht="12.75">
      <c r="A149" s="9"/>
      <c r="B149" s="4" t="s">
        <v>137</v>
      </c>
      <c r="C149" s="3" t="s">
        <v>5</v>
      </c>
      <c r="D149" s="1" t="s">
        <v>6</v>
      </c>
      <c r="E149" s="1" t="s">
        <v>10</v>
      </c>
      <c r="F149" s="2">
        <f t="shared" si="4"/>
        <v>0</v>
      </c>
      <c r="G149" s="2">
        <f t="shared" si="5"/>
        <v>0</v>
      </c>
      <c r="H149" s="1" t="s">
        <v>1</v>
      </c>
      <c r="I149" s="1" t="s">
        <v>0</v>
      </c>
      <c r="J149" s="1" t="s">
        <v>8</v>
      </c>
    </row>
    <row r="150" spans="1:8" ht="12.75">
      <c r="A150" s="8" t="s">
        <v>137</v>
      </c>
      <c r="B150" t="s">
        <v>386</v>
      </c>
      <c r="C150" s="2">
        <v>150000</v>
      </c>
      <c r="D150">
        <v>625</v>
      </c>
      <c r="E150">
        <v>26</v>
      </c>
      <c r="F150" s="2">
        <f t="shared" si="4"/>
        <v>93750000</v>
      </c>
      <c r="G150" s="2">
        <f t="shared" si="5"/>
        <v>3900000</v>
      </c>
      <c r="H150" t="s">
        <v>83</v>
      </c>
    </row>
    <row r="151" spans="1:9" ht="12.75">
      <c r="A151" s="8" t="s">
        <v>137</v>
      </c>
      <c r="B151" t="s">
        <v>386</v>
      </c>
      <c r="C151" s="2">
        <v>50000</v>
      </c>
      <c r="D151">
        <v>570</v>
      </c>
      <c r="E151">
        <v>26.5</v>
      </c>
      <c r="F151" s="2">
        <f t="shared" si="4"/>
        <v>28500000</v>
      </c>
      <c r="G151" s="2">
        <f t="shared" si="5"/>
        <v>1325000</v>
      </c>
      <c r="I151" t="s">
        <v>397</v>
      </c>
    </row>
    <row r="152" spans="1:7" ht="12.75">
      <c r="A152" s="8" t="s">
        <v>137</v>
      </c>
      <c r="B152" t="s">
        <v>138</v>
      </c>
      <c r="C152" s="2">
        <v>110000</v>
      </c>
      <c r="D152">
        <v>25</v>
      </c>
      <c r="E152">
        <v>0</v>
      </c>
      <c r="F152" s="2">
        <f t="shared" si="4"/>
        <v>2750000</v>
      </c>
      <c r="G152" s="2">
        <f t="shared" si="5"/>
        <v>0</v>
      </c>
    </row>
    <row r="153" spans="1:9" ht="12.75">
      <c r="A153" s="8" t="s">
        <v>137</v>
      </c>
      <c r="B153" t="s">
        <v>138</v>
      </c>
      <c r="C153" s="2">
        <v>4640</v>
      </c>
      <c r="D153">
        <v>150</v>
      </c>
      <c r="E153">
        <v>0</v>
      </c>
      <c r="F153" s="2">
        <f t="shared" si="4"/>
        <v>696000</v>
      </c>
      <c r="G153" s="2">
        <f t="shared" si="5"/>
        <v>0</v>
      </c>
      <c r="I153" t="s">
        <v>397</v>
      </c>
    </row>
    <row r="154" spans="1:9" ht="12.75">
      <c r="A154" s="8" t="s">
        <v>137</v>
      </c>
      <c r="B154" t="s">
        <v>388</v>
      </c>
      <c r="C154" s="2">
        <v>300000</v>
      </c>
      <c r="D154">
        <v>1995</v>
      </c>
      <c r="E154">
        <v>65</v>
      </c>
      <c r="F154" s="2">
        <f t="shared" si="4"/>
        <v>598500000</v>
      </c>
      <c r="G154" s="2">
        <f t="shared" si="5"/>
        <v>19500000</v>
      </c>
      <c r="H154" t="s">
        <v>83</v>
      </c>
      <c r="I154" t="s">
        <v>139</v>
      </c>
    </row>
    <row r="155" spans="1:9" ht="12.75">
      <c r="A155" s="8" t="s">
        <v>137</v>
      </c>
      <c r="B155" t="s">
        <v>388</v>
      </c>
      <c r="C155" s="2"/>
      <c r="D155">
        <v>200</v>
      </c>
      <c r="E155">
        <v>6.5</v>
      </c>
      <c r="F155" s="2">
        <f t="shared" si="4"/>
        <v>200</v>
      </c>
      <c r="G155" s="2">
        <f t="shared" si="5"/>
        <v>6.5</v>
      </c>
      <c r="I155" t="s">
        <v>140</v>
      </c>
    </row>
    <row r="156" spans="1:7" ht="12.75">
      <c r="A156" s="8" t="s">
        <v>137</v>
      </c>
      <c r="B156" t="s">
        <v>141</v>
      </c>
      <c r="C156" s="2">
        <v>13000</v>
      </c>
      <c r="D156">
        <v>612</v>
      </c>
      <c r="E156">
        <v>48.98</v>
      </c>
      <c r="F156" s="2">
        <f t="shared" si="4"/>
        <v>7956000</v>
      </c>
      <c r="G156" s="2">
        <f t="shared" si="5"/>
        <v>636740</v>
      </c>
    </row>
    <row r="157" spans="1:9" ht="12.75">
      <c r="A157" s="8" t="s">
        <v>137</v>
      </c>
      <c r="B157" t="s">
        <v>141</v>
      </c>
      <c r="C157" s="2">
        <v>4500</v>
      </c>
      <c r="D157">
        <v>497</v>
      </c>
      <c r="E157">
        <v>44.67</v>
      </c>
      <c r="F157" s="2">
        <f t="shared" si="4"/>
        <v>2236500</v>
      </c>
      <c r="G157" s="2">
        <f t="shared" si="5"/>
        <v>201015</v>
      </c>
      <c r="I157" t="s">
        <v>397</v>
      </c>
    </row>
    <row r="158" spans="1:8" ht="12.75">
      <c r="A158" s="8" t="s">
        <v>137</v>
      </c>
      <c r="B158" t="s">
        <v>389</v>
      </c>
      <c r="C158" s="2">
        <v>42000</v>
      </c>
      <c r="D158">
        <v>106</v>
      </c>
      <c r="E158">
        <v>0</v>
      </c>
      <c r="F158" s="2">
        <f t="shared" si="4"/>
        <v>4452000</v>
      </c>
      <c r="G158" s="2">
        <f t="shared" si="5"/>
        <v>0</v>
      </c>
      <c r="H158" t="s">
        <v>83</v>
      </c>
    </row>
    <row r="159" spans="1:7" ht="12.75">
      <c r="A159" s="8" t="s">
        <v>137</v>
      </c>
      <c r="B159" t="s">
        <v>142</v>
      </c>
      <c r="C159" s="2">
        <v>39000</v>
      </c>
      <c r="D159">
        <v>705</v>
      </c>
      <c r="E159">
        <v>90</v>
      </c>
      <c r="F159" s="2">
        <f t="shared" si="4"/>
        <v>27495000</v>
      </c>
      <c r="G159" s="2">
        <f t="shared" si="5"/>
        <v>3510000</v>
      </c>
    </row>
    <row r="160" spans="1:7" ht="12.75">
      <c r="A160" s="8" t="s">
        <v>137</v>
      </c>
      <c r="B160" t="s">
        <v>143</v>
      </c>
      <c r="C160" s="2">
        <v>280000</v>
      </c>
      <c r="D160">
        <v>103</v>
      </c>
      <c r="E160">
        <v>0</v>
      </c>
      <c r="F160" s="2">
        <f t="shared" si="4"/>
        <v>28840000</v>
      </c>
      <c r="G160" s="2">
        <f t="shared" si="5"/>
        <v>0</v>
      </c>
    </row>
    <row r="161" spans="1:9" ht="12.75">
      <c r="A161" s="8" t="s">
        <v>137</v>
      </c>
      <c r="B161" t="s">
        <v>143</v>
      </c>
      <c r="C161" s="2">
        <v>25000</v>
      </c>
      <c r="D161">
        <v>606</v>
      </c>
      <c r="E161">
        <v>0</v>
      </c>
      <c r="F161" s="2">
        <f t="shared" si="4"/>
        <v>15150000</v>
      </c>
      <c r="G161" s="2">
        <f t="shared" si="5"/>
        <v>0</v>
      </c>
      <c r="I161" t="s">
        <v>397</v>
      </c>
    </row>
    <row r="162" spans="1:7" ht="12.75">
      <c r="A162" s="8" t="s">
        <v>137</v>
      </c>
      <c r="B162" t="s">
        <v>144</v>
      </c>
      <c r="C162" s="2">
        <v>450000</v>
      </c>
      <c r="D162">
        <v>6.5</v>
      </c>
      <c r="E162">
        <v>0</v>
      </c>
      <c r="F162" s="2">
        <f t="shared" si="4"/>
        <v>2925000</v>
      </c>
      <c r="G162" s="2">
        <f t="shared" si="5"/>
        <v>0</v>
      </c>
    </row>
    <row r="163" spans="1:7" ht="12.75">
      <c r="A163" s="8" t="s">
        <v>137</v>
      </c>
      <c r="B163" t="s">
        <v>145</v>
      </c>
      <c r="C163" s="2">
        <v>40000</v>
      </c>
      <c r="D163">
        <v>530</v>
      </c>
      <c r="E163">
        <v>25</v>
      </c>
      <c r="F163" s="2">
        <f t="shared" si="4"/>
        <v>21200000</v>
      </c>
      <c r="G163" s="2">
        <f t="shared" si="5"/>
        <v>1000000</v>
      </c>
    </row>
    <row r="164" spans="1:7" ht="12.75">
      <c r="A164" s="8" t="s">
        <v>137</v>
      </c>
      <c r="B164" t="s">
        <v>146</v>
      </c>
      <c r="C164" s="2">
        <v>120000</v>
      </c>
      <c r="D164">
        <v>625</v>
      </c>
      <c r="E164">
        <v>40</v>
      </c>
      <c r="F164" s="2">
        <f t="shared" si="4"/>
        <v>75000000</v>
      </c>
      <c r="G164" s="2">
        <f t="shared" si="5"/>
        <v>4800000</v>
      </c>
    </row>
    <row r="165" spans="1:8" ht="12.75">
      <c r="A165" s="8" t="s">
        <v>137</v>
      </c>
      <c r="B165" t="s">
        <v>147</v>
      </c>
      <c r="C165" s="2">
        <v>918540</v>
      </c>
      <c r="D165">
        <v>214</v>
      </c>
      <c r="E165">
        <v>6</v>
      </c>
      <c r="F165" s="2">
        <f t="shared" si="4"/>
        <v>196567560</v>
      </c>
      <c r="G165" s="2">
        <f t="shared" si="5"/>
        <v>5511240</v>
      </c>
      <c r="H165" t="s">
        <v>83</v>
      </c>
    </row>
    <row r="166" spans="1:7" ht="12.75">
      <c r="A166" s="8" t="s">
        <v>137</v>
      </c>
      <c r="B166" t="s">
        <v>147</v>
      </c>
      <c r="C166" s="2"/>
      <c r="D166">
        <v>6375</v>
      </c>
      <c r="E166">
        <v>180</v>
      </c>
      <c r="F166" s="2">
        <f t="shared" si="4"/>
        <v>6375</v>
      </c>
      <c r="G166" s="2">
        <f t="shared" si="5"/>
        <v>180</v>
      </c>
    </row>
    <row r="167" spans="1:8" ht="12.75">
      <c r="A167" s="8" t="s">
        <v>137</v>
      </c>
      <c r="B167" t="s">
        <v>392</v>
      </c>
      <c r="C167" s="2">
        <v>41250</v>
      </c>
      <c r="D167">
        <v>405</v>
      </c>
      <c r="E167">
        <v>22</v>
      </c>
      <c r="F167" s="2">
        <f t="shared" si="4"/>
        <v>16706250</v>
      </c>
      <c r="G167" s="2">
        <f t="shared" si="5"/>
        <v>907500</v>
      </c>
      <c r="H167" t="s">
        <v>83</v>
      </c>
    </row>
    <row r="168" spans="1:8" ht="12.75">
      <c r="A168" s="8" t="s">
        <v>137</v>
      </c>
      <c r="B168" t="s">
        <v>394</v>
      </c>
      <c r="C168" s="2">
        <v>200000</v>
      </c>
      <c r="D168">
        <v>151</v>
      </c>
      <c r="E168">
        <v>10</v>
      </c>
      <c r="F168" s="2">
        <f t="shared" si="4"/>
        <v>30200000</v>
      </c>
      <c r="G168" s="2">
        <f t="shared" si="5"/>
        <v>2000000</v>
      </c>
      <c r="H168" t="s">
        <v>83</v>
      </c>
    </row>
    <row r="169" spans="1:7" ht="12.75">
      <c r="A169" s="8" t="s">
        <v>137</v>
      </c>
      <c r="B169" t="s">
        <v>148</v>
      </c>
      <c r="C169" s="2">
        <v>80000</v>
      </c>
      <c r="D169">
        <v>30.5</v>
      </c>
      <c r="E169">
        <v>0</v>
      </c>
      <c r="F169" s="2">
        <f t="shared" si="4"/>
        <v>2440000</v>
      </c>
      <c r="G169" s="2">
        <f t="shared" si="5"/>
        <v>0</v>
      </c>
    </row>
    <row r="170" spans="1:10" ht="12.75">
      <c r="A170" s="9"/>
      <c r="B170" s="4" t="s">
        <v>149</v>
      </c>
      <c r="C170" s="3" t="s">
        <v>5</v>
      </c>
      <c r="D170" s="1" t="s">
        <v>6</v>
      </c>
      <c r="E170" s="1" t="s">
        <v>10</v>
      </c>
      <c r="F170" s="2">
        <f t="shared" si="4"/>
        <v>0</v>
      </c>
      <c r="G170" s="2">
        <f t="shared" si="5"/>
        <v>0</v>
      </c>
      <c r="H170" s="1" t="s">
        <v>1</v>
      </c>
      <c r="I170" s="1" t="s">
        <v>0</v>
      </c>
      <c r="J170" s="1" t="s">
        <v>8</v>
      </c>
    </row>
    <row r="171" spans="1:7" ht="12.75">
      <c r="A171" s="8" t="s">
        <v>149</v>
      </c>
      <c r="B171" t="s">
        <v>150</v>
      </c>
      <c r="C171" s="2">
        <v>480000</v>
      </c>
      <c r="D171">
        <v>343</v>
      </c>
      <c r="E171">
        <v>30</v>
      </c>
      <c r="F171" s="2">
        <f t="shared" si="4"/>
        <v>164640000</v>
      </c>
      <c r="G171" s="2">
        <f t="shared" si="5"/>
        <v>14400000</v>
      </c>
    </row>
    <row r="172" spans="1:9" ht="12.75">
      <c r="A172" s="8" t="s">
        <v>149</v>
      </c>
      <c r="B172" t="s">
        <v>150</v>
      </c>
      <c r="C172" s="2">
        <v>100000</v>
      </c>
      <c r="D172">
        <v>59</v>
      </c>
      <c r="E172">
        <v>0</v>
      </c>
      <c r="F172" s="2">
        <f t="shared" si="4"/>
        <v>5900000</v>
      </c>
      <c r="G172" s="2">
        <f t="shared" si="5"/>
        <v>0</v>
      </c>
      <c r="I172" t="s">
        <v>397</v>
      </c>
    </row>
    <row r="173" spans="1:10" ht="12.75">
      <c r="A173" s="8" t="s">
        <v>149</v>
      </c>
      <c r="B173" t="s">
        <v>151</v>
      </c>
      <c r="C173" s="2">
        <v>2450000</v>
      </c>
      <c r="D173">
        <v>14</v>
      </c>
      <c r="E173">
        <v>0</v>
      </c>
      <c r="F173" s="2">
        <f t="shared" si="4"/>
        <v>34300000</v>
      </c>
      <c r="G173" s="2">
        <f t="shared" si="5"/>
        <v>0</v>
      </c>
      <c r="J173" t="s">
        <v>13</v>
      </c>
    </row>
    <row r="174" spans="1:7" ht="12.75">
      <c r="A174" s="8" t="s">
        <v>149</v>
      </c>
      <c r="B174" t="s">
        <v>152</v>
      </c>
      <c r="C174" s="2">
        <v>240000</v>
      </c>
      <c r="D174">
        <v>135</v>
      </c>
      <c r="E174">
        <v>0</v>
      </c>
      <c r="F174" s="2">
        <f t="shared" si="4"/>
        <v>32400000</v>
      </c>
      <c r="G174" s="2">
        <f t="shared" si="5"/>
        <v>0</v>
      </c>
    </row>
    <row r="175" spans="1:7" ht="12.75">
      <c r="A175" s="8" t="s">
        <v>149</v>
      </c>
      <c r="B175" t="s">
        <v>153</v>
      </c>
      <c r="C175" s="2">
        <v>130000</v>
      </c>
      <c r="D175">
        <v>65.5</v>
      </c>
      <c r="E175">
        <v>0</v>
      </c>
      <c r="F175" s="2">
        <f t="shared" si="4"/>
        <v>8515000</v>
      </c>
      <c r="G175" s="2">
        <f t="shared" si="5"/>
        <v>0</v>
      </c>
    </row>
    <row r="176" spans="1:7" ht="12.75">
      <c r="A176" s="8" t="s">
        <v>149</v>
      </c>
      <c r="B176" t="s">
        <v>154</v>
      </c>
      <c r="C176" s="2">
        <v>529000</v>
      </c>
      <c r="D176">
        <v>190</v>
      </c>
      <c r="E176">
        <v>0</v>
      </c>
      <c r="F176" s="2">
        <f t="shared" si="4"/>
        <v>100510000</v>
      </c>
      <c r="G176" s="2">
        <f t="shared" si="5"/>
        <v>0</v>
      </c>
    </row>
    <row r="177" spans="1:9" ht="12.75">
      <c r="A177" s="8" t="s">
        <v>149</v>
      </c>
      <c r="B177" t="s">
        <v>154</v>
      </c>
      <c r="C177" s="2">
        <v>16666</v>
      </c>
      <c r="D177">
        <v>240</v>
      </c>
      <c r="E177">
        <v>0</v>
      </c>
      <c r="F177" s="2">
        <f t="shared" si="4"/>
        <v>3999840</v>
      </c>
      <c r="G177" s="2">
        <f t="shared" si="5"/>
        <v>0</v>
      </c>
      <c r="I177" t="s">
        <v>397</v>
      </c>
    </row>
    <row r="178" spans="1:9" ht="12.75">
      <c r="A178" s="8" t="s">
        <v>149</v>
      </c>
      <c r="B178" t="s">
        <v>154</v>
      </c>
      <c r="C178" s="2">
        <v>20833</v>
      </c>
      <c r="D178">
        <v>140</v>
      </c>
      <c r="E178">
        <v>0</v>
      </c>
      <c r="F178" s="2">
        <f t="shared" si="4"/>
        <v>2916620</v>
      </c>
      <c r="G178" s="2">
        <f t="shared" si="5"/>
        <v>0</v>
      </c>
      <c r="I178" t="s">
        <v>397</v>
      </c>
    </row>
    <row r="179" spans="1:7" ht="12.75">
      <c r="A179" s="8" t="s">
        <v>149</v>
      </c>
      <c r="B179" t="s">
        <v>155</v>
      </c>
      <c r="C179" s="2">
        <v>180000</v>
      </c>
      <c r="D179">
        <v>346</v>
      </c>
      <c r="E179">
        <v>30</v>
      </c>
      <c r="F179" s="2">
        <f t="shared" si="4"/>
        <v>62280000</v>
      </c>
      <c r="G179" s="2">
        <f t="shared" si="5"/>
        <v>5400000</v>
      </c>
    </row>
    <row r="180" spans="1:10" ht="12.75">
      <c r="A180" s="9"/>
      <c r="B180" s="4" t="s">
        <v>156</v>
      </c>
      <c r="C180" s="3" t="s">
        <v>5</v>
      </c>
      <c r="D180" s="1" t="s">
        <v>6</v>
      </c>
      <c r="E180" s="1" t="s">
        <v>10</v>
      </c>
      <c r="F180" s="2">
        <f t="shared" si="4"/>
        <v>0</v>
      </c>
      <c r="G180" s="2">
        <f t="shared" si="5"/>
        <v>0</v>
      </c>
      <c r="H180" s="1" t="s">
        <v>1</v>
      </c>
      <c r="I180" s="1" t="s">
        <v>0</v>
      </c>
      <c r="J180" s="1" t="s">
        <v>8</v>
      </c>
    </row>
    <row r="181" spans="1:7" ht="12.75">
      <c r="A181" s="8" t="s">
        <v>156</v>
      </c>
      <c r="B181" t="s">
        <v>157</v>
      </c>
      <c r="C181" s="2">
        <v>27500</v>
      </c>
      <c r="D181">
        <v>95</v>
      </c>
      <c r="E181">
        <v>0</v>
      </c>
      <c r="F181" s="2">
        <f t="shared" si="4"/>
        <v>2612500</v>
      </c>
      <c r="G181" s="2">
        <f t="shared" si="5"/>
        <v>0</v>
      </c>
    </row>
    <row r="182" spans="1:9" ht="12.75">
      <c r="A182" s="8" t="s">
        <v>156</v>
      </c>
      <c r="B182" t="s">
        <v>157</v>
      </c>
      <c r="C182" s="2">
        <v>50000</v>
      </c>
      <c r="D182">
        <v>19.5</v>
      </c>
      <c r="E182">
        <v>0</v>
      </c>
      <c r="F182" s="2">
        <f t="shared" si="4"/>
        <v>975000</v>
      </c>
      <c r="G182" s="2">
        <f t="shared" si="5"/>
        <v>0</v>
      </c>
      <c r="I182" t="s">
        <v>397</v>
      </c>
    </row>
    <row r="183" spans="1:7" ht="12.75">
      <c r="A183" s="8" t="s">
        <v>156</v>
      </c>
      <c r="B183" t="s">
        <v>158</v>
      </c>
      <c r="C183" s="2">
        <v>70000</v>
      </c>
      <c r="D183">
        <v>45</v>
      </c>
      <c r="E183">
        <v>0</v>
      </c>
      <c r="F183" s="2">
        <f t="shared" si="4"/>
        <v>3150000</v>
      </c>
      <c r="G183" s="2">
        <f t="shared" si="5"/>
        <v>0</v>
      </c>
    </row>
    <row r="184" spans="1:9" ht="12.75">
      <c r="A184" s="8" t="s">
        <v>156</v>
      </c>
      <c r="B184" t="s">
        <v>158</v>
      </c>
      <c r="C184" s="2">
        <v>40000</v>
      </c>
      <c r="D184">
        <v>17</v>
      </c>
      <c r="E184">
        <v>0</v>
      </c>
      <c r="F184" s="2">
        <f t="shared" si="4"/>
        <v>680000</v>
      </c>
      <c r="G184" s="2">
        <f t="shared" si="5"/>
        <v>0</v>
      </c>
      <c r="I184" t="s">
        <v>397</v>
      </c>
    </row>
    <row r="185" spans="1:7" ht="12.75">
      <c r="A185" s="8" t="s">
        <v>156</v>
      </c>
      <c r="B185" t="s">
        <v>159</v>
      </c>
      <c r="C185" s="2">
        <v>150000</v>
      </c>
      <c r="D185">
        <v>69.5</v>
      </c>
      <c r="E185">
        <v>0</v>
      </c>
      <c r="F185" s="2">
        <f t="shared" si="4"/>
        <v>10425000</v>
      </c>
      <c r="G185" s="2">
        <f t="shared" si="5"/>
        <v>0</v>
      </c>
    </row>
    <row r="186" spans="1:7" ht="12.75">
      <c r="A186" s="8" t="s">
        <v>156</v>
      </c>
      <c r="B186" t="s">
        <v>318</v>
      </c>
      <c r="C186" s="2">
        <v>48000</v>
      </c>
      <c r="D186">
        <v>365</v>
      </c>
      <c r="E186">
        <v>0</v>
      </c>
      <c r="F186" s="2">
        <f t="shared" si="4"/>
        <v>17520000</v>
      </c>
      <c r="G186" s="2">
        <f t="shared" si="5"/>
        <v>0</v>
      </c>
    </row>
    <row r="187" spans="1:9" ht="12.75">
      <c r="A187" s="8" t="s">
        <v>156</v>
      </c>
      <c r="B187" t="s">
        <v>318</v>
      </c>
      <c r="C187" s="2">
        <v>7000</v>
      </c>
      <c r="D187">
        <v>455</v>
      </c>
      <c r="E187">
        <v>0</v>
      </c>
      <c r="F187" s="2">
        <f t="shared" si="4"/>
        <v>3185000</v>
      </c>
      <c r="G187" s="2">
        <f t="shared" si="5"/>
        <v>0</v>
      </c>
      <c r="I187" t="s">
        <v>397</v>
      </c>
    </row>
    <row r="188" spans="1:7" ht="12.75">
      <c r="A188" s="8" t="s">
        <v>156</v>
      </c>
      <c r="B188" t="s">
        <v>319</v>
      </c>
      <c r="C188" s="2">
        <v>78750</v>
      </c>
      <c r="D188">
        <v>24</v>
      </c>
      <c r="E188">
        <v>0</v>
      </c>
      <c r="F188" s="2">
        <f t="shared" si="4"/>
        <v>1890000</v>
      </c>
      <c r="G188" s="2">
        <f t="shared" si="5"/>
        <v>0</v>
      </c>
    </row>
    <row r="189" spans="1:9" ht="12.75">
      <c r="A189" s="8" t="s">
        <v>156</v>
      </c>
      <c r="B189" t="s">
        <v>319</v>
      </c>
      <c r="C189" s="2">
        <v>15000</v>
      </c>
      <c r="D189">
        <v>34.5</v>
      </c>
      <c r="E189">
        <v>0</v>
      </c>
      <c r="F189" s="2">
        <f t="shared" si="4"/>
        <v>517500</v>
      </c>
      <c r="G189" s="2">
        <f t="shared" si="5"/>
        <v>0</v>
      </c>
      <c r="I189" t="s">
        <v>396</v>
      </c>
    </row>
    <row r="190" spans="1:9" ht="12.75">
      <c r="A190" s="8" t="s">
        <v>156</v>
      </c>
      <c r="B190" t="s">
        <v>319</v>
      </c>
      <c r="C190" s="2">
        <v>6250</v>
      </c>
      <c r="D190">
        <v>31</v>
      </c>
      <c r="E190">
        <v>0</v>
      </c>
      <c r="F190" s="2">
        <f t="shared" si="4"/>
        <v>193750</v>
      </c>
      <c r="G190" s="2">
        <f t="shared" si="5"/>
        <v>0</v>
      </c>
      <c r="I190" t="s">
        <v>396</v>
      </c>
    </row>
    <row r="191" spans="1:7" ht="12.75">
      <c r="A191" s="8" t="s">
        <v>156</v>
      </c>
      <c r="B191" t="s">
        <v>391</v>
      </c>
      <c r="C191" s="2">
        <v>31500</v>
      </c>
      <c r="D191">
        <v>264</v>
      </c>
      <c r="E191">
        <v>27.5</v>
      </c>
      <c r="F191" s="2">
        <f t="shared" si="4"/>
        <v>8316000</v>
      </c>
      <c r="G191" s="2">
        <f t="shared" si="5"/>
        <v>866250</v>
      </c>
    </row>
    <row r="192" spans="1:7" ht="12.75">
      <c r="A192" s="8" t="s">
        <v>156</v>
      </c>
      <c r="B192" t="s">
        <v>391</v>
      </c>
      <c r="C192" s="2">
        <v>8500</v>
      </c>
      <c r="D192">
        <v>299</v>
      </c>
      <c r="E192">
        <v>30</v>
      </c>
      <c r="F192" s="2">
        <f t="shared" si="4"/>
        <v>2541500</v>
      </c>
      <c r="G192" s="2">
        <f t="shared" si="5"/>
        <v>255000</v>
      </c>
    </row>
    <row r="193" spans="1:7" ht="12.75">
      <c r="A193" s="8" t="s">
        <v>156</v>
      </c>
      <c r="B193" t="s">
        <v>320</v>
      </c>
      <c r="C193" s="2">
        <v>150000</v>
      </c>
      <c r="D193">
        <v>270</v>
      </c>
      <c r="E193">
        <v>6</v>
      </c>
      <c r="F193" s="2">
        <f t="shared" si="4"/>
        <v>40500000</v>
      </c>
      <c r="G193" s="2">
        <f t="shared" si="5"/>
        <v>900000</v>
      </c>
    </row>
    <row r="194" spans="1:9" ht="12.75">
      <c r="A194" s="8" t="s">
        <v>156</v>
      </c>
      <c r="B194" t="s">
        <v>320</v>
      </c>
      <c r="C194" s="2">
        <v>11500</v>
      </c>
      <c r="D194">
        <v>1135</v>
      </c>
      <c r="E194">
        <v>0</v>
      </c>
      <c r="F194" s="2">
        <f t="shared" si="4"/>
        <v>13052500</v>
      </c>
      <c r="G194" s="2">
        <f t="shared" si="5"/>
        <v>0</v>
      </c>
      <c r="I194" t="s">
        <v>397</v>
      </c>
    </row>
    <row r="195" spans="1:7" ht="12.75">
      <c r="A195" s="8" t="s">
        <v>156</v>
      </c>
      <c r="B195" t="s">
        <v>321</v>
      </c>
      <c r="C195" s="2">
        <v>1000000</v>
      </c>
      <c r="D195">
        <v>3.75</v>
      </c>
      <c r="E195">
        <v>0</v>
      </c>
      <c r="F195" s="2">
        <f t="shared" si="4"/>
        <v>3750000</v>
      </c>
      <c r="G195" s="2">
        <f t="shared" si="5"/>
        <v>0</v>
      </c>
    </row>
    <row r="196" spans="1:7" ht="12.75">
      <c r="A196" s="8" t="s">
        <v>156</v>
      </c>
      <c r="B196" t="s">
        <v>322</v>
      </c>
      <c r="C196" s="2">
        <v>100000</v>
      </c>
      <c r="D196">
        <v>202.5</v>
      </c>
      <c r="E196">
        <v>9</v>
      </c>
      <c r="F196" s="2">
        <f t="shared" si="4"/>
        <v>20250000</v>
      </c>
      <c r="G196" s="2">
        <f t="shared" si="5"/>
        <v>900000</v>
      </c>
    </row>
    <row r="197" spans="1:9" ht="12.75">
      <c r="A197" s="8" t="s">
        <v>156</v>
      </c>
      <c r="B197" t="s">
        <v>322</v>
      </c>
      <c r="C197" s="2">
        <v>20000</v>
      </c>
      <c r="D197">
        <v>419.5</v>
      </c>
      <c r="E197">
        <v>4.2857</v>
      </c>
      <c r="F197" s="2">
        <f t="shared" si="4"/>
        <v>8390000</v>
      </c>
      <c r="G197" s="2">
        <f t="shared" si="5"/>
        <v>85714</v>
      </c>
      <c r="I197" t="s">
        <v>397</v>
      </c>
    </row>
    <row r="198" spans="1:7" ht="12.75">
      <c r="A198" s="8" t="s">
        <v>156</v>
      </c>
      <c r="B198" t="s">
        <v>323</v>
      </c>
      <c r="C198" s="2">
        <v>45000</v>
      </c>
      <c r="D198">
        <v>665</v>
      </c>
      <c r="E198">
        <v>0</v>
      </c>
      <c r="F198" s="2">
        <f aca="true" t="shared" si="6" ref="F198:F261">PRODUCT(C198,D198)</f>
        <v>29925000</v>
      </c>
      <c r="G198" s="2">
        <f aca="true" t="shared" si="7" ref="G198:G261">PRODUCT(C198,E198)</f>
        <v>0</v>
      </c>
    </row>
    <row r="199" spans="1:9" ht="12.75">
      <c r="A199" s="8" t="s">
        <v>156</v>
      </c>
      <c r="B199" t="s">
        <v>323</v>
      </c>
      <c r="C199" s="2">
        <v>12000</v>
      </c>
      <c r="D199">
        <v>1100</v>
      </c>
      <c r="E199">
        <v>0</v>
      </c>
      <c r="F199" s="2">
        <f t="shared" si="6"/>
        <v>13200000</v>
      </c>
      <c r="G199" s="2">
        <f t="shared" si="7"/>
        <v>0</v>
      </c>
      <c r="I199" t="s">
        <v>397</v>
      </c>
    </row>
    <row r="200" spans="1:7" ht="12.75">
      <c r="A200" s="8" t="s">
        <v>156</v>
      </c>
      <c r="B200" t="s">
        <v>324</v>
      </c>
      <c r="C200" s="2">
        <v>72000</v>
      </c>
      <c r="D200">
        <v>1305</v>
      </c>
      <c r="E200">
        <v>30</v>
      </c>
      <c r="F200" s="2">
        <f t="shared" si="6"/>
        <v>93960000</v>
      </c>
      <c r="G200" s="2">
        <f t="shared" si="7"/>
        <v>2160000</v>
      </c>
    </row>
    <row r="201" spans="1:9" ht="12.75">
      <c r="A201" s="8" t="s">
        <v>156</v>
      </c>
      <c r="B201" t="s">
        <v>324</v>
      </c>
      <c r="C201" s="2">
        <v>10000</v>
      </c>
      <c r="D201">
        <v>2760</v>
      </c>
      <c r="E201">
        <v>38.5714</v>
      </c>
      <c r="F201" s="2">
        <f t="shared" si="6"/>
        <v>27600000</v>
      </c>
      <c r="G201" s="2">
        <f t="shared" si="7"/>
        <v>385713.99999999994</v>
      </c>
      <c r="I201" t="s">
        <v>397</v>
      </c>
    </row>
    <row r="202" spans="1:7" ht="12.75">
      <c r="A202" s="8" t="s">
        <v>156</v>
      </c>
      <c r="B202" t="s">
        <v>325</v>
      </c>
      <c r="C202" s="2">
        <v>200000</v>
      </c>
      <c r="D202">
        <v>42</v>
      </c>
      <c r="E202">
        <v>0</v>
      </c>
      <c r="F202" s="2">
        <f t="shared" si="6"/>
        <v>8400000</v>
      </c>
      <c r="G202" s="2">
        <f t="shared" si="7"/>
        <v>0</v>
      </c>
    </row>
    <row r="203" spans="1:10" ht="12.75">
      <c r="A203" s="9"/>
      <c r="B203" s="4" t="s">
        <v>326</v>
      </c>
      <c r="C203" s="3" t="s">
        <v>5</v>
      </c>
      <c r="D203" s="1" t="s">
        <v>6</v>
      </c>
      <c r="E203" s="1" t="s">
        <v>10</v>
      </c>
      <c r="F203" s="2">
        <f t="shared" si="6"/>
        <v>0</v>
      </c>
      <c r="G203" s="2">
        <f t="shared" si="7"/>
        <v>0</v>
      </c>
      <c r="H203" s="1" t="s">
        <v>1</v>
      </c>
      <c r="I203" s="1" t="s">
        <v>0</v>
      </c>
      <c r="J203" s="1" t="s">
        <v>8</v>
      </c>
    </row>
    <row r="204" spans="1:7" ht="12.75">
      <c r="A204" s="8" t="s">
        <v>326</v>
      </c>
      <c r="B204" t="s">
        <v>327</v>
      </c>
      <c r="C204" s="2">
        <v>400000</v>
      </c>
      <c r="D204">
        <v>7.25</v>
      </c>
      <c r="E204">
        <v>0</v>
      </c>
      <c r="F204" s="2">
        <f t="shared" si="6"/>
        <v>2900000</v>
      </c>
      <c r="G204" s="2">
        <f t="shared" si="7"/>
        <v>0</v>
      </c>
    </row>
    <row r="205" spans="1:7" ht="12.75">
      <c r="A205" s="8" t="s">
        <v>326</v>
      </c>
      <c r="B205" t="s">
        <v>328</v>
      </c>
      <c r="C205" s="2">
        <v>71666</v>
      </c>
      <c r="D205">
        <v>620</v>
      </c>
      <c r="E205">
        <v>44.45</v>
      </c>
      <c r="F205" s="2">
        <f t="shared" si="6"/>
        <v>44432920</v>
      </c>
      <c r="G205" s="2">
        <f t="shared" si="7"/>
        <v>3185553.7</v>
      </c>
    </row>
    <row r="206" spans="1:7" ht="12.75">
      <c r="A206" s="8" t="s">
        <v>326</v>
      </c>
      <c r="B206" t="s">
        <v>329</v>
      </c>
      <c r="C206" s="2">
        <v>8000</v>
      </c>
      <c r="D206">
        <v>340</v>
      </c>
      <c r="E206">
        <v>33</v>
      </c>
      <c r="F206" s="2">
        <f t="shared" si="6"/>
        <v>2720000</v>
      </c>
      <c r="G206" s="2">
        <f t="shared" si="7"/>
        <v>264000</v>
      </c>
    </row>
    <row r="207" spans="1:9" ht="12.75">
      <c r="A207" s="8" t="s">
        <v>326</v>
      </c>
      <c r="B207" t="s">
        <v>330</v>
      </c>
      <c r="C207" s="2">
        <v>10000</v>
      </c>
      <c r="D207">
        <v>200</v>
      </c>
      <c r="E207">
        <v>0</v>
      </c>
      <c r="F207" s="2">
        <f t="shared" si="6"/>
        <v>2000000</v>
      </c>
      <c r="G207" s="2">
        <f t="shared" si="7"/>
        <v>0</v>
      </c>
      <c r="I207" t="s">
        <v>399</v>
      </c>
    </row>
    <row r="208" spans="1:7" ht="12.75">
      <c r="A208" s="8" t="s">
        <v>326</v>
      </c>
      <c r="B208" t="s">
        <v>330</v>
      </c>
      <c r="C208" s="2">
        <v>5000</v>
      </c>
      <c r="D208">
        <v>216</v>
      </c>
      <c r="E208">
        <v>0</v>
      </c>
      <c r="F208" s="2">
        <f t="shared" si="6"/>
        <v>1080000</v>
      </c>
      <c r="G208" s="2">
        <f t="shared" si="7"/>
        <v>0</v>
      </c>
    </row>
    <row r="209" spans="1:7" ht="12.75">
      <c r="A209" s="8" t="s">
        <v>326</v>
      </c>
      <c r="B209" t="s">
        <v>331</v>
      </c>
      <c r="C209" s="2">
        <v>14000</v>
      </c>
      <c r="D209">
        <v>11</v>
      </c>
      <c r="E209">
        <v>0</v>
      </c>
      <c r="F209" s="2">
        <f t="shared" si="6"/>
        <v>154000</v>
      </c>
      <c r="G209" s="2">
        <f t="shared" si="7"/>
        <v>0</v>
      </c>
    </row>
    <row r="210" spans="1:9" ht="12.75">
      <c r="A210" s="8" t="s">
        <v>326</v>
      </c>
      <c r="B210" t="s">
        <v>332</v>
      </c>
      <c r="C210" s="2">
        <v>132000</v>
      </c>
      <c r="D210">
        <v>2890</v>
      </c>
      <c r="E210">
        <v>125</v>
      </c>
      <c r="F210" s="2">
        <f t="shared" si="6"/>
        <v>381480000</v>
      </c>
      <c r="G210" s="2">
        <f t="shared" si="7"/>
        <v>16500000</v>
      </c>
      <c r="I210" t="s">
        <v>399</v>
      </c>
    </row>
    <row r="211" spans="1:9" ht="12.75">
      <c r="A211" s="8" t="s">
        <v>326</v>
      </c>
      <c r="B211" t="s">
        <v>333</v>
      </c>
      <c r="C211" s="2">
        <v>11000</v>
      </c>
      <c r="D211">
        <v>31</v>
      </c>
      <c r="E211">
        <v>0</v>
      </c>
      <c r="F211" s="2">
        <f t="shared" si="6"/>
        <v>341000</v>
      </c>
      <c r="G211" s="2">
        <f t="shared" si="7"/>
        <v>0</v>
      </c>
      <c r="I211" t="s">
        <v>399</v>
      </c>
    </row>
    <row r="212" spans="1:9" ht="12.75">
      <c r="A212" s="8" t="s">
        <v>326</v>
      </c>
      <c r="B212" t="s">
        <v>333</v>
      </c>
      <c r="C212" s="2">
        <v>11000</v>
      </c>
      <c r="D212">
        <v>21</v>
      </c>
      <c r="E212">
        <v>0</v>
      </c>
      <c r="F212" s="2">
        <f t="shared" si="6"/>
        <v>231000</v>
      </c>
      <c r="G212" s="2">
        <f t="shared" si="7"/>
        <v>0</v>
      </c>
      <c r="I212" t="s">
        <v>397</v>
      </c>
    </row>
    <row r="213" spans="1:7" ht="12.75">
      <c r="A213" s="8" t="s">
        <v>326</v>
      </c>
      <c r="B213" t="s">
        <v>334</v>
      </c>
      <c r="C213" s="2">
        <v>162500</v>
      </c>
      <c r="D213">
        <v>310</v>
      </c>
      <c r="E213">
        <v>17</v>
      </c>
      <c r="F213" s="2">
        <f t="shared" si="6"/>
        <v>50375000</v>
      </c>
      <c r="G213" s="2">
        <f t="shared" si="7"/>
        <v>2762500</v>
      </c>
    </row>
    <row r="214" spans="1:7" ht="12.75">
      <c r="A214" s="8" t="s">
        <v>326</v>
      </c>
      <c r="B214" t="s">
        <v>335</v>
      </c>
      <c r="C214" s="2">
        <v>7000</v>
      </c>
      <c r="D214">
        <v>270</v>
      </c>
      <c r="E214">
        <v>0</v>
      </c>
      <c r="F214" s="2">
        <f t="shared" si="6"/>
        <v>1890000</v>
      </c>
      <c r="G214" s="2">
        <f t="shared" si="7"/>
        <v>0</v>
      </c>
    </row>
    <row r="215" spans="1:9" ht="12.75">
      <c r="A215" s="8" t="s">
        <v>326</v>
      </c>
      <c r="B215" t="s">
        <v>335</v>
      </c>
      <c r="C215" s="2">
        <v>10000</v>
      </c>
      <c r="D215">
        <v>53</v>
      </c>
      <c r="E215">
        <v>0</v>
      </c>
      <c r="F215" s="2">
        <f t="shared" si="6"/>
        <v>530000</v>
      </c>
      <c r="G215" s="2">
        <f t="shared" si="7"/>
        <v>0</v>
      </c>
      <c r="I215" t="s">
        <v>397</v>
      </c>
    </row>
    <row r="216" spans="1:10" ht="12.75">
      <c r="A216" s="8" t="s">
        <v>326</v>
      </c>
      <c r="B216" t="s">
        <v>336</v>
      </c>
      <c r="C216" s="2">
        <v>32000</v>
      </c>
      <c r="D216">
        <v>131</v>
      </c>
      <c r="E216">
        <v>0</v>
      </c>
      <c r="F216" s="2">
        <f t="shared" si="6"/>
        <v>4192000</v>
      </c>
      <c r="G216" s="2">
        <f t="shared" si="7"/>
        <v>0</v>
      </c>
      <c r="J216" t="s">
        <v>13</v>
      </c>
    </row>
    <row r="217" spans="1:7" ht="12.75">
      <c r="A217" s="8" t="s">
        <v>326</v>
      </c>
      <c r="B217" t="s">
        <v>337</v>
      </c>
      <c r="C217" s="2">
        <v>57181</v>
      </c>
      <c r="D217">
        <v>530</v>
      </c>
      <c r="E217">
        <v>36</v>
      </c>
      <c r="F217" s="2">
        <f t="shared" si="6"/>
        <v>30305930</v>
      </c>
      <c r="G217" s="2">
        <f t="shared" si="7"/>
        <v>2058516</v>
      </c>
    </row>
    <row r="218" spans="1:9" ht="12.75">
      <c r="A218" s="8" t="s">
        <v>326</v>
      </c>
      <c r="B218" t="s">
        <v>337</v>
      </c>
      <c r="C218" s="2">
        <v>24000</v>
      </c>
      <c r="D218">
        <v>728</v>
      </c>
      <c r="E218">
        <v>38.68</v>
      </c>
      <c r="F218" s="2">
        <f t="shared" si="6"/>
        <v>17472000</v>
      </c>
      <c r="G218" s="2">
        <f t="shared" si="7"/>
        <v>928320</v>
      </c>
      <c r="I218" t="s">
        <v>397</v>
      </c>
    </row>
    <row r="219" spans="1:7" ht="12.75">
      <c r="A219" s="8" t="s">
        <v>326</v>
      </c>
      <c r="B219" t="s">
        <v>338</v>
      </c>
      <c r="C219" s="2">
        <v>42000</v>
      </c>
      <c r="D219">
        <v>119</v>
      </c>
      <c r="E219">
        <v>8</v>
      </c>
      <c r="F219" s="2">
        <f t="shared" si="6"/>
        <v>4998000</v>
      </c>
      <c r="G219" s="2">
        <f t="shared" si="7"/>
        <v>336000</v>
      </c>
    </row>
    <row r="220" spans="1:9" ht="12.75">
      <c r="A220" s="8" t="s">
        <v>326</v>
      </c>
      <c r="B220" t="s">
        <v>339</v>
      </c>
      <c r="C220" s="2">
        <v>36000</v>
      </c>
      <c r="D220">
        <v>515</v>
      </c>
      <c r="E220">
        <v>0</v>
      </c>
      <c r="F220" s="2">
        <f t="shared" si="6"/>
        <v>18540000</v>
      </c>
      <c r="G220" s="2">
        <f t="shared" si="7"/>
        <v>0</v>
      </c>
      <c r="I220" t="s">
        <v>396</v>
      </c>
    </row>
    <row r="221" spans="1:9" ht="12.75">
      <c r="A221" s="8" t="s">
        <v>326</v>
      </c>
      <c r="B221" t="s">
        <v>339</v>
      </c>
      <c r="C221" s="2">
        <v>8000</v>
      </c>
      <c r="D221">
        <v>850</v>
      </c>
      <c r="E221">
        <v>0</v>
      </c>
      <c r="F221" s="2">
        <f t="shared" si="6"/>
        <v>6800000</v>
      </c>
      <c r="G221" s="2">
        <f t="shared" si="7"/>
        <v>0</v>
      </c>
      <c r="I221" t="s">
        <v>396</v>
      </c>
    </row>
    <row r="222" spans="1:9" ht="12.75">
      <c r="A222" s="8" t="s">
        <v>326</v>
      </c>
      <c r="B222" t="s">
        <v>339</v>
      </c>
      <c r="C222" s="2">
        <v>40000</v>
      </c>
      <c r="D222">
        <v>800</v>
      </c>
      <c r="E222">
        <v>0</v>
      </c>
      <c r="F222" s="2">
        <f t="shared" si="6"/>
        <v>32000000</v>
      </c>
      <c r="G222" s="2">
        <f t="shared" si="7"/>
        <v>0</v>
      </c>
      <c r="I222" t="s">
        <v>396</v>
      </c>
    </row>
    <row r="223" spans="1:9" ht="12.75">
      <c r="A223" s="8" t="s">
        <v>326</v>
      </c>
      <c r="B223" t="s">
        <v>340</v>
      </c>
      <c r="C223" s="2">
        <v>18720</v>
      </c>
      <c r="D223">
        <v>831</v>
      </c>
      <c r="E223">
        <v>49</v>
      </c>
      <c r="F223" s="2">
        <f t="shared" si="6"/>
        <v>15556320</v>
      </c>
      <c r="G223" s="2">
        <f t="shared" si="7"/>
        <v>917280</v>
      </c>
      <c r="I223" t="s">
        <v>399</v>
      </c>
    </row>
    <row r="224" spans="1:7" ht="12.75">
      <c r="A224" s="8" t="s">
        <v>326</v>
      </c>
      <c r="B224" t="s">
        <v>340</v>
      </c>
      <c r="C224" s="2">
        <v>44280</v>
      </c>
      <c r="D224">
        <v>848</v>
      </c>
      <c r="E224">
        <v>49</v>
      </c>
      <c r="F224" s="2">
        <f t="shared" si="6"/>
        <v>37549440</v>
      </c>
      <c r="G224" s="2">
        <f t="shared" si="7"/>
        <v>2169720</v>
      </c>
    </row>
    <row r="225" spans="1:7" ht="12.75">
      <c r="A225" s="8" t="s">
        <v>326</v>
      </c>
      <c r="B225" t="s">
        <v>341</v>
      </c>
      <c r="C225" s="2">
        <v>132000</v>
      </c>
      <c r="D225">
        <v>650</v>
      </c>
      <c r="E225">
        <v>50</v>
      </c>
      <c r="F225" s="2">
        <f t="shared" si="6"/>
        <v>85800000</v>
      </c>
      <c r="G225" s="2">
        <f t="shared" si="7"/>
        <v>6600000</v>
      </c>
    </row>
    <row r="226" spans="1:7" ht="12.75">
      <c r="A226" s="8" t="s">
        <v>326</v>
      </c>
      <c r="B226" t="s">
        <v>342</v>
      </c>
      <c r="C226" s="2">
        <v>500000</v>
      </c>
      <c r="D226">
        <v>185</v>
      </c>
      <c r="E226">
        <v>0</v>
      </c>
      <c r="F226" s="2">
        <f t="shared" si="6"/>
        <v>92500000</v>
      </c>
      <c r="G226" s="2">
        <f t="shared" si="7"/>
        <v>0</v>
      </c>
    </row>
    <row r="227" spans="1:9" ht="12.75">
      <c r="A227" s="8" t="s">
        <v>326</v>
      </c>
      <c r="B227" t="s">
        <v>342</v>
      </c>
      <c r="C227" s="2">
        <v>8000</v>
      </c>
      <c r="D227">
        <v>2560</v>
      </c>
      <c r="E227">
        <v>239.138</v>
      </c>
      <c r="F227" s="2">
        <f t="shared" si="6"/>
        <v>20480000</v>
      </c>
      <c r="G227" s="2">
        <f t="shared" si="7"/>
        <v>1913104</v>
      </c>
      <c r="I227" t="s">
        <v>397</v>
      </c>
    </row>
    <row r="228" spans="1:9" ht="12.75">
      <c r="A228" s="8" t="s">
        <v>326</v>
      </c>
      <c r="B228" t="s">
        <v>342</v>
      </c>
      <c r="C228" s="2">
        <v>10000</v>
      </c>
      <c r="D228">
        <v>495</v>
      </c>
      <c r="E228">
        <v>47.827</v>
      </c>
      <c r="F228" s="2">
        <f t="shared" si="6"/>
        <v>4950000</v>
      </c>
      <c r="G228" s="2">
        <f t="shared" si="7"/>
        <v>478270</v>
      </c>
      <c r="I228" t="s">
        <v>397</v>
      </c>
    </row>
    <row r="229" spans="1:7" ht="12.75">
      <c r="A229" s="8" t="s">
        <v>326</v>
      </c>
      <c r="B229" t="s">
        <v>343</v>
      </c>
      <c r="C229" s="2">
        <v>235000</v>
      </c>
      <c r="D229">
        <v>204</v>
      </c>
      <c r="E229">
        <v>12.5</v>
      </c>
      <c r="F229" s="2">
        <f t="shared" si="6"/>
        <v>47940000</v>
      </c>
      <c r="G229" s="2">
        <f t="shared" si="7"/>
        <v>2937500</v>
      </c>
    </row>
    <row r="230" spans="1:9" ht="12.75">
      <c r="A230" s="8" t="s">
        <v>326</v>
      </c>
      <c r="B230" t="s">
        <v>343</v>
      </c>
      <c r="C230" s="2">
        <v>20000</v>
      </c>
      <c r="D230">
        <v>490</v>
      </c>
      <c r="E230">
        <v>36.23</v>
      </c>
      <c r="F230" s="2">
        <f t="shared" si="6"/>
        <v>9800000</v>
      </c>
      <c r="G230" s="2">
        <f t="shared" si="7"/>
        <v>724599.9999999999</v>
      </c>
      <c r="I230" t="s">
        <v>397</v>
      </c>
    </row>
    <row r="231" spans="1:9" ht="12.75">
      <c r="A231" s="8" t="s">
        <v>326</v>
      </c>
      <c r="B231" t="s">
        <v>344</v>
      </c>
      <c r="C231" s="2">
        <v>16000</v>
      </c>
      <c r="D231">
        <v>1480</v>
      </c>
      <c r="E231">
        <v>120</v>
      </c>
      <c r="F231" s="2">
        <f t="shared" si="6"/>
        <v>23680000</v>
      </c>
      <c r="G231" s="2">
        <f t="shared" si="7"/>
        <v>1920000</v>
      </c>
      <c r="I231" t="s">
        <v>399</v>
      </c>
    </row>
    <row r="232" spans="1:9" ht="12.75">
      <c r="A232" s="8" t="s">
        <v>326</v>
      </c>
      <c r="B232" t="s">
        <v>344</v>
      </c>
      <c r="C232" s="2">
        <v>8000</v>
      </c>
      <c r="D232">
        <v>83</v>
      </c>
      <c r="E232">
        <v>12.5</v>
      </c>
      <c r="F232" s="2">
        <f t="shared" si="6"/>
        <v>664000</v>
      </c>
      <c r="G232" s="2">
        <f t="shared" si="7"/>
        <v>100000</v>
      </c>
      <c r="I232" t="s">
        <v>345</v>
      </c>
    </row>
    <row r="233" spans="1:7" ht="12.75">
      <c r="A233" s="8" t="s">
        <v>326</v>
      </c>
      <c r="B233" t="s">
        <v>346</v>
      </c>
      <c r="C233" s="2">
        <v>51370</v>
      </c>
      <c r="D233">
        <v>1615</v>
      </c>
      <c r="E233">
        <v>0</v>
      </c>
      <c r="F233" s="2">
        <f t="shared" si="6"/>
        <v>82962550</v>
      </c>
      <c r="G233" s="2">
        <f t="shared" si="7"/>
        <v>0</v>
      </c>
    </row>
    <row r="234" spans="1:7" ht="12.75">
      <c r="A234" s="8" t="s">
        <v>326</v>
      </c>
      <c r="B234" t="s">
        <v>347</v>
      </c>
      <c r="C234" s="2">
        <v>66000</v>
      </c>
      <c r="D234">
        <v>34</v>
      </c>
      <c r="E234">
        <v>0</v>
      </c>
      <c r="F234" s="2">
        <f t="shared" si="6"/>
        <v>2244000</v>
      </c>
      <c r="G234" s="2">
        <f t="shared" si="7"/>
        <v>0</v>
      </c>
    </row>
    <row r="235" spans="1:9" ht="12.75">
      <c r="A235" s="8" t="s">
        <v>326</v>
      </c>
      <c r="B235" t="s">
        <v>348</v>
      </c>
      <c r="C235" s="2">
        <v>30000</v>
      </c>
      <c r="D235">
        <v>24</v>
      </c>
      <c r="E235">
        <v>0</v>
      </c>
      <c r="F235" s="2">
        <f t="shared" si="6"/>
        <v>720000</v>
      </c>
      <c r="G235" s="2">
        <f t="shared" si="7"/>
        <v>0</v>
      </c>
      <c r="I235" t="s">
        <v>399</v>
      </c>
    </row>
    <row r="236" spans="1:9" ht="12.75">
      <c r="A236" s="8" t="s">
        <v>326</v>
      </c>
      <c r="B236" t="s">
        <v>348</v>
      </c>
      <c r="C236" s="2">
        <v>30000</v>
      </c>
      <c r="D236">
        <v>16</v>
      </c>
      <c r="E236">
        <v>0</v>
      </c>
      <c r="F236" s="2">
        <f t="shared" si="6"/>
        <v>480000</v>
      </c>
      <c r="G236" s="2">
        <f t="shared" si="7"/>
        <v>0</v>
      </c>
      <c r="I236" t="s">
        <v>397</v>
      </c>
    </row>
    <row r="237" spans="1:10" ht="12.75">
      <c r="A237" s="8" t="s">
        <v>326</v>
      </c>
      <c r="B237" t="s">
        <v>349</v>
      </c>
      <c r="C237" s="2">
        <v>33000</v>
      </c>
      <c r="D237">
        <v>3</v>
      </c>
      <c r="E237">
        <v>0</v>
      </c>
      <c r="F237" s="2">
        <f t="shared" si="6"/>
        <v>99000</v>
      </c>
      <c r="G237" s="2">
        <f t="shared" si="7"/>
        <v>0</v>
      </c>
      <c r="I237" t="s">
        <v>399</v>
      </c>
      <c r="J237" t="s">
        <v>13</v>
      </c>
    </row>
    <row r="238" spans="1:10" ht="12.75">
      <c r="A238" s="8" t="s">
        <v>326</v>
      </c>
      <c r="B238" t="s">
        <v>349</v>
      </c>
      <c r="C238" s="2">
        <v>10000</v>
      </c>
      <c r="D238">
        <v>6</v>
      </c>
      <c r="E238">
        <v>0</v>
      </c>
      <c r="F238" s="2">
        <f t="shared" si="6"/>
        <v>60000</v>
      </c>
      <c r="G238" s="2">
        <f t="shared" si="7"/>
        <v>0</v>
      </c>
      <c r="I238" t="s">
        <v>397</v>
      </c>
      <c r="J238" t="s">
        <v>13</v>
      </c>
    </row>
    <row r="239" spans="1:7" ht="12.75">
      <c r="A239" s="8" t="s">
        <v>326</v>
      </c>
      <c r="B239" t="s">
        <v>350</v>
      </c>
      <c r="C239" s="2">
        <v>27500</v>
      </c>
      <c r="D239">
        <v>135</v>
      </c>
      <c r="E239">
        <v>0</v>
      </c>
      <c r="F239" s="2">
        <f t="shared" si="6"/>
        <v>3712500</v>
      </c>
      <c r="G239" s="2">
        <f t="shared" si="7"/>
        <v>0</v>
      </c>
    </row>
    <row r="240" spans="1:10" ht="12.75">
      <c r="A240" s="9"/>
      <c r="B240" s="4" t="s">
        <v>351</v>
      </c>
      <c r="C240" s="3" t="s">
        <v>5</v>
      </c>
      <c r="D240" s="1" t="s">
        <v>6</v>
      </c>
      <c r="E240" s="1" t="s">
        <v>10</v>
      </c>
      <c r="F240" s="2">
        <f t="shared" si="6"/>
        <v>0</v>
      </c>
      <c r="G240" s="2">
        <f t="shared" si="7"/>
        <v>0</v>
      </c>
      <c r="H240" s="1" t="s">
        <v>1</v>
      </c>
      <c r="I240" s="1" t="s">
        <v>0</v>
      </c>
      <c r="J240" s="1" t="s">
        <v>8</v>
      </c>
    </row>
    <row r="241" spans="1:7" ht="12.75">
      <c r="A241" s="8" t="s">
        <v>351</v>
      </c>
      <c r="B241" t="s">
        <v>352</v>
      </c>
      <c r="C241" s="2">
        <v>80000</v>
      </c>
      <c r="D241">
        <v>130</v>
      </c>
      <c r="E241">
        <v>0</v>
      </c>
      <c r="F241" s="2">
        <f t="shared" si="6"/>
        <v>10400000</v>
      </c>
      <c r="G241" s="2">
        <f t="shared" si="7"/>
        <v>0</v>
      </c>
    </row>
    <row r="242" spans="1:7" ht="12.75">
      <c r="A242" s="8" t="s">
        <v>351</v>
      </c>
      <c r="B242" t="s">
        <v>353</v>
      </c>
      <c r="C242" s="2">
        <v>120000</v>
      </c>
      <c r="D242">
        <v>35</v>
      </c>
      <c r="E242">
        <v>0</v>
      </c>
      <c r="F242" s="2">
        <f t="shared" si="6"/>
        <v>4200000</v>
      </c>
      <c r="G242" s="2">
        <f t="shared" si="7"/>
        <v>0</v>
      </c>
    </row>
    <row r="243" spans="1:7" ht="12.75">
      <c r="A243" s="8" t="s">
        <v>351</v>
      </c>
      <c r="B243" t="s">
        <v>354</v>
      </c>
      <c r="C243" s="2">
        <v>35000</v>
      </c>
      <c r="D243">
        <v>36.25</v>
      </c>
      <c r="E243">
        <v>0</v>
      </c>
      <c r="F243" s="2">
        <f t="shared" si="6"/>
        <v>1268750</v>
      </c>
      <c r="G243" s="2">
        <f t="shared" si="7"/>
        <v>0</v>
      </c>
    </row>
    <row r="244" spans="1:7" ht="12.75">
      <c r="A244" s="8" t="s">
        <v>351</v>
      </c>
      <c r="B244" t="s">
        <v>355</v>
      </c>
      <c r="C244" s="2">
        <v>18000</v>
      </c>
      <c r="D244">
        <v>80.5</v>
      </c>
      <c r="E244">
        <v>0</v>
      </c>
      <c r="F244" s="2">
        <f t="shared" si="6"/>
        <v>1449000</v>
      </c>
      <c r="G244" s="2">
        <f t="shared" si="7"/>
        <v>0</v>
      </c>
    </row>
    <row r="245" spans="1:7" ht="12.75">
      <c r="A245" s="8" t="s">
        <v>351</v>
      </c>
      <c r="B245" t="s">
        <v>356</v>
      </c>
      <c r="C245" s="2">
        <v>80000</v>
      </c>
      <c r="D245">
        <v>50</v>
      </c>
      <c r="E245">
        <v>0</v>
      </c>
      <c r="F245" s="2">
        <f t="shared" si="6"/>
        <v>4000000</v>
      </c>
      <c r="G245" s="2">
        <f t="shared" si="7"/>
        <v>0</v>
      </c>
    </row>
    <row r="246" spans="1:9" ht="12.75">
      <c r="A246" s="8" t="s">
        <v>351</v>
      </c>
      <c r="B246" t="s">
        <v>356</v>
      </c>
      <c r="C246" s="2">
        <v>10000</v>
      </c>
      <c r="D246">
        <v>26</v>
      </c>
      <c r="E246">
        <v>0</v>
      </c>
      <c r="F246" s="2">
        <f t="shared" si="6"/>
        <v>260000</v>
      </c>
      <c r="G246" s="2">
        <f t="shared" si="7"/>
        <v>0</v>
      </c>
      <c r="I246" t="s">
        <v>399</v>
      </c>
    </row>
    <row r="247" spans="1:7" ht="12.75">
      <c r="A247" s="8" t="s">
        <v>351</v>
      </c>
      <c r="B247" t="s">
        <v>357</v>
      </c>
      <c r="C247" s="2">
        <v>40000</v>
      </c>
      <c r="D247">
        <v>22</v>
      </c>
      <c r="E247">
        <v>0</v>
      </c>
      <c r="F247" s="2">
        <f t="shared" si="6"/>
        <v>880000</v>
      </c>
      <c r="G247" s="2">
        <f t="shared" si="7"/>
        <v>0</v>
      </c>
    </row>
    <row r="248" spans="1:7" ht="12.75">
      <c r="A248" s="8" t="s">
        <v>351</v>
      </c>
      <c r="B248" t="s">
        <v>358</v>
      </c>
      <c r="C248" s="2">
        <v>28420</v>
      </c>
      <c r="D248">
        <v>27</v>
      </c>
      <c r="E248">
        <v>0</v>
      </c>
      <c r="F248" s="2">
        <f t="shared" si="6"/>
        <v>767340</v>
      </c>
      <c r="G248" s="2">
        <f t="shared" si="7"/>
        <v>0</v>
      </c>
    </row>
    <row r="249" spans="1:7" ht="12.75">
      <c r="A249" s="8" t="s">
        <v>351</v>
      </c>
      <c r="B249" t="s">
        <v>359</v>
      </c>
      <c r="C249" s="2">
        <v>40000</v>
      </c>
      <c r="D249">
        <v>2790</v>
      </c>
      <c r="E249">
        <v>125</v>
      </c>
      <c r="F249" s="2">
        <f t="shared" si="6"/>
        <v>111600000</v>
      </c>
      <c r="G249" s="2">
        <f t="shared" si="7"/>
        <v>5000000</v>
      </c>
    </row>
    <row r="250" spans="1:7" ht="12.75">
      <c r="A250" s="8" t="s">
        <v>351</v>
      </c>
      <c r="B250" t="s">
        <v>360</v>
      </c>
      <c r="C250" s="2">
        <v>20250</v>
      </c>
      <c r="D250">
        <v>247</v>
      </c>
      <c r="E250">
        <v>20</v>
      </c>
      <c r="F250" s="2">
        <f t="shared" si="6"/>
        <v>5001750</v>
      </c>
      <c r="G250" s="2">
        <f t="shared" si="7"/>
        <v>405000</v>
      </c>
    </row>
    <row r="251" spans="1:10" ht="12.75">
      <c r="A251" s="9"/>
      <c r="B251" s="4" t="s">
        <v>361</v>
      </c>
      <c r="C251" s="3" t="s">
        <v>5</v>
      </c>
      <c r="D251" s="1" t="s">
        <v>6</v>
      </c>
      <c r="E251" s="1" t="s">
        <v>10</v>
      </c>
      <c r="F251" s="2">
        <f t="shared" si="6"/>
        <v>0</v>
      </c>
      <c r="G251" s="2">
        <f t="shared" si="7"/>
        <v>0</v>
      </c>
      <c r="H251" s="1" t="s">
        <v>1</v>
      </c>
      <c r="I251" s="1" t="s">
        <v>0</v>
      </c>
      <c r="J251" s="1" t="s">
        <v>8</v>
      </c>
    </row>
    <row r="252" spans="1:10" ht="12.75">
      <c r="A252" s="8" t="s">
        <v>361</v>
      </c>
      <c r="B252" t="s">
        <v>362</v>
      </c>
      <c r="C252" s="2">
        <v>170355</v>
      </c>
      <c r="D252">
        <v>28</v>
      </c>
      <c r="E252">
        <v>0</v>
      </c>
      <c r="F252" s="2">
        <f t="shared" si="6"/>
        <v>4769940</v>
      </c>
      <c r="G252" s="2">
        <f t="shared" si="7"/>
        <v>0</v>
      </c>
      <c r="J252" t="s">
        <v>13</v>
      </c>
    </row>
    <row r="253" spans="1:7" ht="12.75">
      <c r="A253" s="8" t="s">
        <v>361</v>
      </c>
      <c r="B253" t="s">
        <v>363</v>
      </c>
      <c r="C253" s="2">
        <v>100000</v>
      </c>
      <c r="D253">
        <v>17</v>
      </c>
      <c r="E253">
        <v>0</v>
      </c>
      <c r="F253" s="2">
        <f t="shared" si="6"/>
        <v>1700000</v>
      </c>
      <c r="G253" s="2">
        <f t="shared" si="7"/>
        <v>0</v>
      </c>
    </row>
    <row r="254" spans="1:7" ht="12.75">
      <c r="A254" s="8" t="s">
        <v>361</v>
      </c>
      <c r="B254" t="s">
        <v>375</v>
      </c>
      <c r="C254" s="2">
        <v>20000</v>
      </c>
      <c r="D254">
        <v>134</v>
      </c>
      <c r="E254">
        <v>15</v>
      </c>
      <c r="F254" s="2">
        <f t="shared" si="6"/>
        <v>2680000</v>
      </c>
      <c r="G254" s="2">
        <f t="shared" si="7"/>
        <v>300000</v>
      </c>
    </row>
    <row r="255" spans="1:7" ht="12.75">
      <c r="A255" s="8" t="s">
        <v>361</v>
      </c>
      <c r="B255" t="s">
        <v>364</v>
      </c>
      <c r="C255" s="2">
        <v>68000</v>
      </c>
      <c r="D255">
        <v>115</v>
      </c>
      <c r="E255">
        <v>8</v>
      </c>
      <c r="F255" s="2">
        <f t="shared" si="6"/>
        <v>7820000</v>
      </c>
      <c r="G255" s="2">
        <f t="shared" si="7"/>
        <v>544000</v>
      </c>
    </row>
    <row r="256" spans="1:7" ht="12.75">
      <c r="A256" s="8" t="s">
        <v>361</v>
      </c>
      <c r="B256" t="s">
        <v>365</v>
      </c>
      <c r="C256" s="2">
        <v>58000</v>
      </c>
      <c r="D256">
        <v>312</v>
      </c>
      <c r="E256">
        <v>14</v>
      </c>
      <c r="F256" s="2">
        <f t="shared" si="6"/>
        <v>18096000</v>
      </c>
      <c r="G256" s="2">
        <f t="shared" si="7"/>
        <v>812000</v>
      </c>
    </row>
    <row r="257" spans="1:7" ht="12.75">
      <c r="A257" s="8" t="s">
        <v>361</v>
      </c>
      <c r="B257" t="s">
        <v>366</v>
      </c>
      <c r="C257" s="2">
        <v>20000</v>
      </c>
      <c r="D257">
        <v>26</v>
      </c>
      <c r="E257">
        <v>0</v>
      </c>
      <c r="F257" s="2">
        <f t="shared" si="6"/>
        <v>520000</v>
      </c>
      <c r="G257" s="2">
        <f t="shared" si="7"/>
        <v>0</v>
      </c>
    </row>
    <row r="258" spans="1:7" ht="12.75">
      <c r="A258" s="8" t="s">
        <v>361</v>
      </c>
      <c r="B258" t="s">
        <v>367</v>
      </c>
      <c r="C258" s="2">
        <v>80000</v>
      </c>
      <c r="D258">
        <v>132</v>
      </c>
      <c r="E258">
        <v>0</v>
      </c>
      <c r="F258" s="2">
        <f t="shared" si="6"/>
        <v>10560000</v>
      </c>
      <c r="G258" s="2">
        <f t="shared" si="7"/>
        <v>0</v>
      </c>
    </row>
    <row r="259" spans="1:7" ht="12.75">
      <c r="A259" s="8" t="s">
        <v>361</v>
      </c>
      <c r="B259" t="s">
        <v>368</v>
      </c>
      <c r="C259" s="2">
        <v>450000</v>
      </c>
      <c r="D259">
        <v>320</v>
      </c>
      <c r="E259">
        <v>20</v>
      </c>
      <c r="F259" s="2">
        <f t="shared" si="6"/>
        <v>144000000</v>
      </c>
      <c r="G259" s="2">
        <f t="shared" si="7"/>
        <v>9000000</v>
      </c>
    </row>
    <row r="260" spans="1:7" ht="12.75">
      <c r="A260" s="8" t="s">
        <v>361</v>
      </c>
      <c r="B260" t="s">
        <v>369</v>
      </c>
      <c r="C260" s="2">
        <v>400000</v>
      </c>
      <c r="D260">
        <v>167</v>
      </c>
      <c r="E260">
        <v>12</v>
      </c>
      <c r="F260" s="2">
        <f t="shared" si="6"/>
        <v>66800000</v>
      </c>
      <c r="G260" s="2">
        <f t="shared" si="7"/>
        <v>4800000</v>
      </c>
    </row>
    <row r="261" spans="1:7" ht="12.75">
      <c r="A261" s="8" t="s">
        <v>361</v>
      </c>
      <c r="B261" t="s">
        <v>370</v>
      </c>
      <c r="C261" s="2">
        <v>654000</v>
      </c>
      <c r="D261">
        <v>164</v>
      </c>
      <c r="E261">
        <v>12.5</v>
      </c>
      <c r="F261" s="2">
        <f t="shared" si="6"/>
        <v>107256000</v>
      </c>
      <c r="G261" s="2">
        <f t="shared" si="7"/>
        <v>8175000</v>
      </c>
    </row>
    <row r="262" spans="1:7" ht="12.75">
      <c r="A262" s="8" t="s">
        <v>361</v>
      </c>
      <c r="B262" t="s">
        <v>371</v>
      </c>
      <c r="C262" s="2">
        <v>58200</v>
      </c>
      <c r="D262">
        <v>348</v>
      </c>
      <c r="E262">
        <v>25</v>
      </c>
      <c r="F262" s="2">
        <f aca="true" t="shared" si="8" ref="F262:F325">PRODUCT(C262,D262)</f>
        <v>20253600</v>
      </c>
      <c r="G262" s="2">
        <f aca="true" t="shared" si="9" ref="G262:G325">PRODUCT(C262,E262)</f>
        <v>1455000</v>
      </c>
    </row>
    <row r="263" spans="1:7" ht="12.75">
      <c r="A263" s="8" t="s">
        <v>361</v>
      </c>
      <c r="B263" t="s">
        <v>372</v>
      </c>
      <c r="C263" s="2">
        <v>42000</v>
      </c>
      <c r="D263">
        <v>410</v>
      </c>
      <c r="E263">
        <v>20</v>
      </c>
      <c r="F263" s="2">
        <f t="shared" si="8"/>
        <v>17220000</v>
      </c>
      <c r="G263" s="2">
        <f t="shared" si="9"/>
        <v>840000</v>
      </c>
    </row>
    <row r="264" spans="1:7" ht="12.75">
      <c r="A264" s="8" t="s">
        <v>361</v>
      </c>
      <c r="B264" t="s">
        <v>373</v>
      </c>
      <c r="C264" s="2">
        <v>47500</v>
      </c>
      <c r="D264">
        <v>138</v>
      </c>
      <c r="E264">
        <v>14</v>
      </c>
      <c r="F264" s="2">
        <f t="shared" si="8"/>
        <v>6555000</v>
      </c>
      <c r="G264" s="2">
        <f t="shared" si="9"/>
        <v>665000</v>
      </c>
    </row>
    <row r="265" spans="1:7" ht="12.75">
      <c r="A265" s="8" t="s">
        <v>361</v>
      </c>
      <c r="B265" t="s">
        <v>374</v>
      </c>
      <c r="C265" s="2">
        <v>183750</v>
      </c>
      <c r="D265">
        <v>64</v>
      </c>
      <c r="E265">
        <v>5</v>
      </c>
      <c r="F265" s="2">
        <f t="shared" si="8"/>
        <v>11760000</v>
      </c>
      <c r="G265" s="2">
        <f t="shared" si="9"/>
        <v>918750</v>
      </c>
    </row>
    <row r="266" spans="1:10" ht="12.75">
      <c r="A266" s="9"/>
      <c r="B266" s="4" t="s">
        <v>376</v>
      </c>
      <c r="C266" s="3" t="s">
        <v>5</v>
      </c>
      <c r="D266" s="1" t="s">
        <v>6</v>
      </c>
      <c r="E266" s="1" t="s">
        <v>10</v>
      </c>
      <c r="F266" s="2">
        <f t="shared" si="8"/>
        <v>0</v>
      </c>
      <c r="G266" s="2">
        <f t="shared" si="9"/>
        <v>0</v>
      </c>
      <c r="H266" s="1" t="s">
        <v>1</v>
      </c>
      <c r="I266" s="1" t="s">
        <v>0</v>
      </c>
      <c r="J266" s="1" t="s">
        <v>8</v>
      </c>
    </row>
    <row r="267" spans="1:7" ht="12.75">
      <c r="A267" s="8" t="s">
        <v>376</v>
      </c>
      <c r="B267" t="s">
        <v>377</v>
      </c>
      <c r="C267" s="2">
        <v>30000</v>
      </c>
      <c r="D267">
        <v>109</v>
      </c>
      <c r="E267">
        <v>14.3</v>
      </c>
      <c r="F267" s="2">
        <f t="shared" si="8"/>
        <v>3270000</v>
      </c>
      <c r="G267" s="2">
        <f t="shared" si="9"/>
        <v>429000</v>
      </c>
    </row>
    <row r="268" spans="1:9" ht="12.75">
      <c r="A268" s="8" t="s">
        <v>376</v>
      </c>
      <c r="B268" t="s">
        <v>377</v>
      </c>
      <c r="C268" s="2">
        <v>15000</v>
      </c>
      <c r="D268">
        <v>41.25</v>
      </c>
      <c r="E268">
        <v>6.2</v>
      </c>
      <c r="F268" s="2">
        <f t="shared" si="8"/>
        <v>618750</v>
      </c>
      <c r="G268" s="2">
        <f t="shared" si="9"/>
        <v>93000</v>
      </c>
      <c r="I268" t="s">
        <v>397</v>
      </c>
    </row>
    <row r="269" spans="1:7" ht="12.75">
      <c r="A269" s="8" t="s">
        <v>376</v>
      </c>
      <c r="B269" t="s">
        <v>378</v>
      </c>
      <c r="C269" s="2">
        <v>200000</v>
      </c>
      <c r="D269">
        <v>18</v>
      </c>
      <c r="E269">
        <v>0</v>
      </c>
      <c r="F269" s="2">
        <f t="shared" si="8"/>
        <v>3600000</v>
      </c>
      <c r="G269" s="2">
        <f t="shared" si="9"/>
        <v>0</v>
      </c>
    </row>
    <row r="270" spans="1:7" ht="12.75">
      <c r="A270" s="8" t="s">
        <v>376</v>
      </c>
      <c r="B270" t="s">
        <v>379</v>
      </c>
      <c r="C270" s="2">
        <v>85600</v>
      </c>
      <c r="D270">
        <v>103</v>
      </c>
      <c r="E270">
        <v>0</v>
      </c>
      <c r="F270" s="2">
        <f t="shared" si="8"/>
        <v>8816800</v>
      </c>
      <c r="G270" s="2">
        <f t="shared" si="9"/>
        <v>0</v>
      </c>
    </row>
    <row r="271" spans="1:9" ht="12.75">
      <c r="A271" s="8" t="s">
        <v>376</v>
      </c>
      <c r="B271" t="s">
        <v>379</v>
      </c>
      <c r="C271" s="2">
        <v>59600</v>
      </c>
      <c r="D271">
        <v>32</v>
      </c>
      <c r="E271">
        <v>0</v>
      </c>
      <c r="F271" s="2">
        <f t="shared" si="8"/>
        <v>1907200</v>
      </c>
      <c r="G271" s="2">
        <f t="shared" si="9"/>
        <v>0</v>
      </c>
      <c r="I271" t="s">
        <v>397</v>
      </c>
    </row>
    <row r="272" spans="1:7" ht="12.75">
      <c r="A272" s="8" t="s">
        <v>376</v>
      </c>
      <c r="B272" t="s">
        <v>380</v>
      </c>
      <c r="C272" s="2">
        <v>45000</v>
      </c>
      <c r="D272">
        <v>140</v>
      </c>
      <c r="E272">
        <v>24</v>
      </c>
      <c r="F272" s="2">
        <f t="shared" si="8"/>
        <v>6300000</v>
      </c>
      <c r="G272" s="2">
        <f t="shared" si="9"/>
        <v>1080000</v>
      </c>
    </row>
    <row r="273" spans="1:7" ht="12.75">
      <c r="A273" s="8" t="s">
        <v>376</v>
      </c>
      <c r="B273" t="s">
        <v>381</v>
      </c>
      <c r="C273" s="2">
        <v>325000</v>
      </c>
      <c r="D273">
        <v>130</v>
      </c>
      <c r="E273">
        <v>4.5</v>
      </c>
      <c r="F273" s="2">
        <f t="shared" si="8"/>
        <v>42250000</v>
      </c>
      <c r="G273" s="2">
        <f t="shared" si="9"/>
        <v>1462500</v>
      </c>
    </row>
    <row r="274" spans="1:7" ht="12.75">
      <c r="A274" s="8" t="s">
        <v>376</v>
      </c>
      <c r="B274" t="s">
        <v>381</v>
      </c>
      <c r="C274" s="2">
        <v>75000</v>
      </c>
      <c r="D274">
        <v>134</v>
      </c>
      <c r="E274">
        <v>4.5</v>
      </c>
      <c r="F274" s="2">
        <f t="shared" si="8"/>
        <v>10050000</v>
      </c>
      <c r="G274" s="2">
        <f t="shared" si="9"/>
        <v>337500</v>
      </c>
    </row>
    <row r="275" spans="1:7" ht="12.75">
      <c r="A275" s="8" t="s">
        <v>376</v>
      </c>
      <c r="B275" t="s">
        <v>382</v>
      </c>
      <c r="C275" s="2">
        <v>36000</v>
      </c>
      <c r="D275">
        <v>79</v>
      </c>
      <c r="E275">
        <v>0</v>
      </c>
      <c r="F275" s="2">
        <f t="shared" si="8"/>
        <v>2844000</v>
      </c>
      <c r="G275" s="2">
        <f t="shared" si="9"/>
        <v>0</v>
      </c>
    </row>
    <row r="276" spans="1:9" ht="12.75">
      <c r="A276" s="8" t="s">
        <v>376</v>
      </c>
      <c r="B276" t="s">
        <v>383</v>
      </c>
      <c r="C276" s="2">
        <v>38500</v>
      </c>
      <c r="D276">
        <v>130</v>
      </c>
      <c r="E276">
        <v>10</v>
      </c>
      <c r="F276" s="2">
        <f t="shared" si="8"/>
        <v>5005000</v>
      </c>
      <c r="G276" s="2">
        <f t="shared" si="9"/>
        <v>385000</v>
      </c>
      <c r="I276" t="s">
        <v>399</v>
      </c>
    </row>
    <row r="277" spans="1:7" ht="12.75">
      <c r="A277" s="8" t="s">
        <v>376</v>
      </c>
      <c r="B277" t="s">
        <v>384</v>
      </c>
      <c r="C277" s="2">
        <v>800000</v>
      </c>
      <c r="D277">
        <v>597</v>
      </c>
      <c r="E277">
        <v>51.884</v>
      </c>
      <c r="F277" s="2">
        <f t="shared" si="8"/>
        <v>477600000</v>
      </c>
      <c r="G277" s="2">
        <f t="shared" si="9"/>
        <v>41507200</v>
      </c>
    </row>
    <row r="278" spans="1:9" ht="12.75">
      <c r="A278" s="8" t="s">
        <v>376</v>
      </c>
      <c r="B278" t="s">
        <v>384</v>
      </c>
      <c r="C278" s="2">
        <v>500000</v>
      </c>
      <c r="D278">
        <v>203</v>
      </c>
      <c r="E278">
        <v>16.772</v>
      </c>
      <c r="F278" s="2">
        <f t="shared" si="8"/>
        <v>101500000</v>
      </c>
      <c r="G278" s="2">
        <f t="shared" si="9"/>
        <v>8385999.999999999</v>
      </c>
      <c r="I278" t="s">
        <v>397</v>
      </c>
    </row>
    <row r="279" spans="1:10" ht="12.75">
      <c r="A279" s="8" t="s">
        <v>376</v>
      </c>
      <c r="B279" t="s">
        <v>385</v>
      </c>
      <c r="C279" s="2">
        <v>110000</v>
      </c>
      <c r="D279">
        <v>246</v>
      </c>
      <c r="E279">
        <v>0</v>
      </c>
      <c r="F279" s="2">
        <f t="shared" si="8"/>
        <v>27060000</v>
      </c>
      <c r="G279" s="2">
        <f t="shared" si="9"/>
        <v>0</v>
      </c>
      <c r="J279" t="s">
        <v>13</v>
      </c>
    </row>
    <row r="280" spans="1:7" ht="12.75">
      <c r="A280" s="8" t="s">
        <v>376</v>
      </c>
      <c r="B280" t="s">
        <v>190</v>
      </c>
      <c r="C280" s="2">
        <v>100000</v>
      </c>
      <c r="D280">
        <v>121</v>
      </c>
      <c r="E280">
        <v>7.68</v>
      </c>
      <c r="F280" s="2">
        <f t="shared" si="8"/>
        <v>12100000</v>
      </c>
      <c r="G280" s="2">
        <f t="shared" si="9"/>
        <v>768000</v>
      </c>
    </row>
    <row r="281" spans="1:9" ht="12.75">
      <c r="A281" s="8" t="s">
        <v>376</v>
      </c>
      <c r="B281" t="s">
        <v>190</v>
      </c>
      <c r="C281" s="2">
        <v>20000</v>
      </c>
      <c r="D281">
        <v>131</v>
      </c>
      <c r="E281">
        <v>3.6</v>
      </c>
      <c r="F281" s="2">
        <f t="shared" si="8"/>
        <v>2620000</v>
      </c>
      <c r="G281" s="2">
        <f t="shared" si="9"/>
        <v>72000</v>
      </c>
      <c r="I281" t="s">
        <v>397</v>
      </c>
    </row>
    <row r="282" spans="1:7" ht="12.75">
      <c r="A282" s="8" t="s">
        <v>376</v>
      </c>
      <c r="B282" t="s">
        <v>160</v>
      </c>
      <c r="C282" s="2">
        <v>42000</v>
      </c>
      <c r="D282">
        <v>77</v>
      </c>
      <c r="E282">
        <v>5</v>
      </c>
      <c r="F282" s="2">
        <f t="shared" si="8"/>
        <v>3234000</v>
      </c>
      <c r="G282" s="2">
        <f t="shared" si="9"/>
        <v>210000</v>
      </c>
    </row>
    <row r="283" spans="1:7" ht="12.75">
      <c r="A283" s="8" t="s">
        <v>376</v>
      </c>
      <c r="B283" t="s">
        <v>161</v>
      </c>
      <c r="C283" s="2">
        <v>40000</v>
      </c>
      <c r="D283">
        <v>403</v>
      </c>
      <c r="E283">
        <v>30</v>
      </c>
      <c r="F283" s="2">
        <f t="shared" si="8"/>
        <v>16120000</v>
      </c>
      <c r="G283" s="2">
        <f t="shared" si="9"/>
        <v>1200000</v>
      </c>
    </row>
    <row r="284" spans="1:7" ht="12.75">
      <c r="A284" s="8" t="s">
        <v>376</v>
      </c>
      <c r="B284" t="s">
        <v>162</v>
      </c>
      <c r="C284" s="2">
        <v>80000</v>
      </c>
      <c r="D284">
        <v>33</v>
      </c>
      <c r="E284">
        <v>0</v>
      </c>
      <c r="F284" s="2">
        <f t="shared" si="8"/>
        <v>2640000</v>
      </c>
      <c r="G284" s="2">
        <f t="shared" si="9"/>
        <v>0</v>
      </c>
    </row>
    <row r="285" spans="1:7" ht="12.75">
      <c r="A285" s="8" t="s">
        <v>376</v>
      </c>
      <c r="B285" t="s">
        <v>163</v>
      </c>
      <c r="C285" s="2">
        <v>40000</v>
      </c>
      <c r="D285">
        <v>22.5</v>
      </c>
      <c r="E285">
        <v>0</v>
      </c>
      <c r="F285" s="2">
        <f t="shared" si="8"/>
        <v>900000</v>
      </c>
      <c r="G285" s="2">
        <f t="shared" si="9"/>
        <v>0</v>
      </c>
    </row>
    <row r="286" spans="1:7" ht="12.75">
      <c r="A286" s="8" t="s">
        <v>376</v>
      </c>
      <c r="B286" t="s">
        <v>164</v>
      </c>
      <c r="C286" s="2">
        <v>6600</v>
      </c>
      <c r="D286">
        <v>400</v>
      </c>
      <c r="E286">
        <v>50</v>
      </c>
      <c r="F286" s="2">
        <f t="shared" si="8"/>
        <v>2640000</v>
      </c>
      <c r="G286" s="2">
        <f t="shared" si="9"/>
        <v>330000</v>
      </c>
    </row>
    <row r="287" spans="1:9" ht="12.75">
      <c r="A287" s="8" t="s">
        <v>376</v>
      </c>
      <c r="B287" t="s">
        <v>164</v>
      </c>
      <c r="C287" s="2">
        <v>6000</v>
      </c>
      <c r="D287">
        <v>203</v>
      </c>
      <c r="E287">
        <v>21.6716</v>
      </c>
      <c r="F287" s="2">
        <f t="shared" si="8"/>
        <v>1218000</v>
      </c>
      <c r="G287" s="2">
        <f t="shared" si="9"/>
        <v>130029.6</v>
      </c>
      <c r="I287" t="s">
        <v>397</v>
      </c>
    </row>
    <row r="288" spans="1:7" ht="12.75">
      <c r="A288" s="8" t="s">
        <v>376</v>
      </c>
      <c r="B288" t="s">
        <v>165</v>
      </c>
      <c r="C288" s="2">
        <v>32000</v>
      </c>
      <c r="D288">
        <v>327</v>
      </c>
      <c r="E288">
        <v>22.5</v>
      </c>
      <c r="F288" s="2">
        <f t="shared" si="8"/>
        <v>10464000</v>
      </c>
      <c r="G288" s="2">
        <f t="shared" si="9"/>
        <v>720000</v>
      </c>
    </row>
    <row r="289" spans="1:7" ht="12.75">
      <c r="A289" s="8" t="s">
        <v>376</v>
      </c>
      <c r="B289" t="s">
        <v>166</v>
      </c>
      <c r="C289" s="2">
        <v>100000</v>
      </c>
      <c r="D289">
        <v>61</v>
      </c>
      <c r="E289">
        <v>0</v>
      </c>
      <c r="F289" s="2">
        <f t="shared" si="8"/>
        <v>6100000</v>
      </c>
      <c r="G289" s="2">
        <f t="shared" si="9"/>
        <v>0</v>
      </c>
    </row>
    <row r="290" spans="1:7" ht="12.75">
      <c r="A290" s="8" t="s">
        <v>376</v>
      </c>
      <c r="B290" t="s">
        <v>167</v>
      </c>
      <c r="C290" s="2">
        <v>410000</v>
      </c>
      <c r="D290">
        <v>172</v>
      </c>
      <c r="E290">
        <v>14</v>
      </c>
      <c r="F290" s="2">
        <f t="shared" si="8"/>
        <v>70520000</v>
      </c>
      <c r="G290" s="2">
        <f t="shared" si="9"/>
        <v>5740000</v>
      </c>
    </row>
    <row r="291" spans="1:9" ht="12.75">
      <c r="A291" s="8" t="s">
        <v>376</v>
      </c>
      <c r="B291" t="s">
        <v>167</v>
      </c>
      <c r="C291" s="2">
        <v>6000</v>
      </c>
      <c r="D291">
        <v>1850</v>
      </c>
      <c r="E291">
        <v>100.39</v>
      </c>
      <c r="F291" s="2">
        <f t="shared" si="8"/>
        <v>11100000</v>
      </c>
      <c r="G291" s="2">
        <f t="shared" si="9"/>
        <v>602340</v>
      </c>
      <c r="I291" t="s">
        <v>397</v>
      </c>
    </row>
    <row r="292" spans="1:7" ht="12.75">
      <c r="A292" s="8" t="s">
        <v>376</v>
      </c>
      <c r="B292" t="s">
        <v>168</v>
      </c>
      <c r="C292" s="2">
        <v>120000</v>
      </c>
      <c r="D292">
        <v>56</v>
      </c>
      <c r="E292">
        <v>0</v>
      </c>
      <c r="F292" s="2">
        <f t="shared" si="8"/>
        <v>6720000</v>
      </c>
      <c r="G292" s="2">
        <f t="shared" si="9"/>
        <v>0</v>
      </c>
    </row>
    <row r="293" spans="1:7" ht="12.75">
      <c r="A293" s="8" t="s">
        <v>376</v>
      </c>
      <c r="B293" t="s">
        <v>169</v>
      </c>
      <c r="C293" s="2">
        <v>120000</v>
      </c>
      <c r="D293">
        <v>18</v>
      </c>
      <c r="E293">
        <v>0</v>
      </c>
      <c r="F293" s="2">
        <f t="shared" si="8"/>
        <v>2160000</v>
      </c>
      <c r="G293" s="2">
        <f t="shared" si="9"/>
        <v>0</v>
      </c>
    </row>
    <row r="294" spans="1:7" ht="12.75">
      <c r="A294" s="8" t="s">
        <v>376</v>
      </c>
      <c r="B294" t="s">
        <v>170</v>
      </c>
      <c r="C294" s="2">
        <v>45000</v>
      </c>
      <c r="D294">
        <v>27.5</v>
      </c>
      <c r="E294">
        <v>0</v>
      </c>
      <c r="F294" s="2">
        <f t="shared" si="8"/>
        <v>1237500</v>
      </c>
      <c r="G294" s="2">
        <f t="shared" si="9"/>
        <v>0</v>
      </c>
    </row>
    <row r="295" spans="1:9" ht="12.75">
      <c r="A295" s="8" t="s">
        <v>376</v>
      </c>
      <c r="B295" t="s">
        <v>170</v>
      </c>
      <c r="C295" s="2">
        <v>3500</v>
      </c>
      <c r="D295">
        <v>255</v>
      </c>
      <c r="E295">
        <v>0</v>
      </c>
      <c r="F295" s="2">
        <f t="shared" si="8"/>
        <v>892500</v>
      </c>
      <c r="G295" s="2">
        <f t="shared" si="9"/>
        <v>0</v>
      </c>
      <c r="I295" t="s">
        <v>397</v>
      </c>
    </row>
    <row r="296" spans="1:7" ht="12.75">
      <c r="A296" s="8" t="s">
        <v>376</v>
      </c>
      <c r="B296" t="s">
        <v>171</v>
      </c>
      <c r="C296" s="2">
        <v>255000</v>
      </c>
      <c r="D296">
        <v>59.5</v>
      </c>
      <c r="E296">
        <v>0</v>
      </c>
      <c r="F296" s="2">
        <f t="shared" si="8"/>
        <v>15172500</v>
      </c>
      <c r="G296" s="2">
        <f t="shared" si="9"/>
        <v>0</v>
      </c>
    </row>
    <row r="297" spans="1:7" ht="12.75">
      <c r="A297" s="8" t="s">
        <v>376</v>
      </c>
      <c r="B297" t="s">
        <v>172</v>
      </c>
      <c r="C297" s="2">
        <v>20000</v>
      </c>
      <c r="D297">
        <v>345</v>
      </c>
      <c r="E297">
        <v>0</v>
      </c>
      <c r="F297" s="2">
        <f t="shared" si="8"/>
        <v>6900000</v>
      </c>
      <c r="G297" s="2">
        <f t="shared" si="9"/>
        <v>0</v>
      </c>
    </row>
    <row r="298" spans="1:9" ht="12.75">
      <c r="A298" s="8" t="s">
        <v>376</v>
      </c>
      <c r="B298" t="s">
        <v>172</v>
      </c>
      <c r="C298" s="2">
        <v>12500</v>
      </c>
      <c r="D298">
        <v>358</v>
      </c>
      <c r="E298">
        <v>0</v>
      </c>
      <c r="F298" s="2">
        <f t="shared" si="8"/>
        <v>4475000</v>
      </c>
      <c r="G298" s="2">
        <f t="shared" si="9"/>
        <v>0</v>
      </c>
      <c r="I298" t="s">
        <v>396</v>
      </c>
    </row>
    <row r="299" spans="1:9" ht="12.75">
      <c r="A299" s="8" t="s">
        <v>376</v>
      </c>
      <c r="B299" t="s">
        <v>172</v>
      </c>
      <c r="C299" s="2">
        <v>20000</v>
      </c>
      <c r="D299">
        <v>58</v>
      </c>
      <c r="E299">
        <v>0</v>
      </c>
      <c r="F299" s="2">
        <f t="shared" si="8"/>
        <v>1160000</v>
      </c>
      <c r="G299" s="2">
        <f t="shared" si="9"/>
        <v>0</v>
      </c>
      <c r="I299" t="s">
        <v>395</v>
      </c>
    </row>
    <row r="300" spans="1:7" ht="12.75">
      <c r="A300" s="8" t="s">
        <v>376</v>
      </c>
      <c r="B300" t="s">
        <v>173</v>
      </c>
      <c r="C300" s="2">
        <v>111710</v>
      </c>
      <c r="D300">
        <v>1186</v>
      </c>
      <c r="E300">
        <v>75</v>
      </c>
      <c r="F300" s="2">
        <f t="shared" si="8"/>
        <v>132488060</v>
      </c>
      <c r="G300" s="2">
        <f t="shared" si="9"/>
        <v>8378250</v>
      </c>
    </row>
    <row r="301" spans="1:7" ht="12.75">
      <c r="A301" s="8" t="s">
        <v>376</v>
      </c>
      <c r="B301" t="s">
        <v>174</v>
      </c>
      <c r="C301" s="2">
        <v>40000</v>
      </c>
      <c r="D301">
        <v>66</v>
      </c>
      <c r="E301">
        <v>0</v>
      </c>
      <c r="F301" s="2">
        <f t="shared" si="8"/>
        <v>2640000</v>
      </c>
      <c r="G301" s="2">
        <f t="shared" si="9"/>
        <v>0</v>
      </c>
    </row>
    <row r="302" spans="1:9" ht="12.75">
      <c r="A302" s="8" t="s">
        <v>376</v>
      </c>
      <c r="B302" t="s">
        <v>174</v>
      </c>
      <c r="C302" s="2">
        <v>12000</v>
      </c>
      <c r="D302">
        <v>74.75</v>
      </c>
      <c r="E302">
        <v>0</v>
      </c>
      <c r="F302" s="2">
        <f t="shared" si="8"/>
        <v>897000</v>
      </c>
      <c r="G302" s="2">
        <f t="shared" si="9"/>
        <v>0</v>
      </c>
      <c r="I302" t="s">
        <v>397</v>
      </c>
    </row>
    <row r="303" spans="1:7" ht="12.75">
      <c r="A303" s="8" t="s">
        <v>376</v>
      </c>
      <c r="B303" t="s">
        <v>175</v>
      </c>
      <c r="C303" s="2">
        <v>300000</v>
      </c>
      <c r="D303">
        <v>285</v>
      </c>
      <c r="E303">
        <v>0</v>
      </c>
      <c r="F303" s="2">
        <f t="shared" si="8"/>
        <v>85500000</v>
      </c>
      <c r="G303" s="2">
        <f t="shared" si="9"/>
        <v>0</v>
      </c>
    </row>
    <row r="304" spans="1:9" ht="12.75">
      <c r="A304" s="8" t="s">
        <v>376</v>
      </c>
      <c r="B304" t="s">
        <v>175</v>
      </c>
      <c r="C304" s="2">
        <v>26000</v>
      </c>
      <c r="D304">
        <v>552</v>
      </c>
      <c r="E304">
        <v>0</v>
      </c>
      <c r="F304" s="2">
        <f t="shared" si="8"/>
        <v>14352000</v>
      </c>
      <c r="G304" s="2">
        <f t="shared" si="9"/>
        <v>0</v>
      </c>
      <c r="I304" t="s">
        <v>397</v>
      </c>
    </row>
    <row r="305" spans="1:7" ht="12.75">
      <c r="A305" s="8" t="s">
        <v>376</v>
      </c>
      <c r="B305" t="s">
        <v>176</v>
      </c>
      <c r="C305" s="2">
        <v>70860</v>
      </c>
      <c r="D305">
        <v>14</v>
      </c>
      <c r="E305">
        <v>0</v>
      </c>
      <c r="F305" s="2">
        <f t="shared" si="8"/>
        <v>992040</v>
      </c>
      <c r="G305" s="2">
        <f t="shared" si="9"/>
        <v>0</v>
      </c>
    </row>
    <row r="306" spans="1:9" ht="12.75">
      <c r="A306" s="8" t="s">
        <v>376</v>
      </c>
      <c r="B306" t="s">
        <v>176</v>
      </c>
      <c r="C306" s="2">
        <v>25000</v>
      </c>
      <c r="D306">
        <v>29.5</v>
      </c>
      <c r="E306">
        <v>0</v>
      </c>
      <c r="F306" s="2">
        <f t="shared" si="8"/>
        <v>737500</v>
      </c>
      <c r="G306" s="2">
        <f t="shared" si="9"/>
        <v>0</v>
      </c>
      <c r="I306" t="s">
        <v>397</v>
      </c>
    </row>
    <row r="307" spans="1:7" ht="12.75">
      <c r="A307" s="8" t="s">
        <v>376</v>
      </c>
      <c r="B307" t="s">
        <v>177</v>
      </c>
      <c r="C307" s="2">
        <v>100000</v>
      </c>
      <c r="D307">
        <v>279</v>
      </c>
      <c r="E307">
        <v>12</v>
      </c>
      <c r="F307" s="2">
        <f t="shared" si="8"/>
        <v>27900000</v>
      </c>
      <c r="G307" s="2">
        <f t="shared" si="9"/>
        <v>1200000</v>
      </c>
    </row>
    <row r="308" spans="1:9" ht="12.75">
      <c r="A308" s="8" t="s">
        <v>376</v>
      </c>
      <c r="B308" t="s">
        <v>177</v>
      </c>
      <c r="C308" s="2">
        <v>100000</v>
      </c>
      <c r="D308">
        <v>279</v>
      </c>
      <c r="E308">
        <v>12</v>
      </c>
      <c r="F308" s="2">
        <f t="shared" si="8"/>
        <v>27900000</v>
      </c>
      <c r="G308" s="2">
        <f t="shared" si="9"/>
        <v>1200000</v>
      </c>
      <c r="I308" t="s">
        <v>397</v>
      </c>
    </row>
    <row r="309" spans="1:9" ht="12.75">
      <c r="A309" s="8" t="s">
        <v>376</v>
      </c>
      <c r="B309" t="s">
        <v>177</v>
      </c>
      <c r="C309" s="2">
        <v>10000</v>
      </c>
      <c r="D309">
        <v>1960</v>
      </c>
      <c r="E309">
        <v>34.2857</v>
      </c>
      <c r="F309" s="2">
        <f t="shared" si="8"/>
        <v>19600000</v>
      </c>
      <c r="G309" s="2">
        <f t="shared" si="9"/>
        <v>342857</v>
      </c>
      <c r="I309" t="s">
        <v>397</v>
      </c>
    </row>
    <row r="310" spans="1:9" ht="12.75">
      <c r="A310" s="8" t="s">
        <v>376</v>
      </c>
      <c r="B310" t="s">
        <v>178</v>
      </c>
      <c r="C310" s="2">
        <v>192000</v>
      </c>
      <c r="D310">
        <v>1378</v>
      </c>
      <c r="E310">
        <v>57</v>
      </c>
      <c r="F310" s="2">
        <f t="shared" si="8"/>
        <v>264576000</v>
      </c>
      <c r="G310" s="2">
        <f t="shared" si="9"/>
        <v>10944000</v>
      </c>
      <c r="I310" t="s">
        <v>397</v>
      </c>
    </row>
    <row r="311" spans="1:7" ht="12.75">
      <c r="A311" s="8" t="s">
        <v>376</v>
      </c>
      <c r="B311" t="s">
        <v>179</v>
      </c>
      <c r="C311" s="2">
        <v>814000</v>
      </c>
      <c r="D311">
        <v>258</v>
      </c>
      <c r="E311">
        <v>12</v>
      </c>
      <c r="F311" s="2">
        <f t="shared" si="8"/>
        <v>210012000</v>
      </c>
      <c r="G311" s="2">
        <f t="shared" si="9"/>
        <v>9768000</v>
      </c>
    </row>
    <row r="312" spans="1:9" ht="12.75">
      <c r="A312" s="8" t="s">
        <v>376</v>
      </c>
      <c r="B312" t="s">
        <v>179</v>
      </c>
      <c r="C312" s="2">
        <v>87340</v>
      </c>
      <c r="D312">
        <v>426</v>
      </c>
      <c r="E312">
        <v>17</v>
      </c>
      <c r="F312" s="2">
        <f t="shared" si="8"/>
        <v>37206840</v>
      </c>
      <c r="G312" s="2">
        <f t="shared" si="9"/>
        <v>1484780</v>
      </c>
      <c r="I312" t="s">
        <v>397</v>
      </c>
    </row>
    <row r="313" spans="1:7" ht="12.75">
      <c r="A313" s="8" t="s">
        <v>376</v>
      </c>
      <c r="B313" t="s">
        <v>180</v>
      </c>
      <c r="C313" s="2">
        <v>310000</v>
      </c>
      <c r="D313">
        <v>646</v>
      </c>
      <c r="E313">
        <v>69.01</v>
      </c>
      <c r="F313" s="2">
        <f t="shared" si="8"/>
        <v>200260000</v>
      </c>
      <c r="G313" s="2">
        <f t="shared" si="9"/>
        <v>21393100</v>
      </c>
    </row>
    <row r="314" spans="1:9" ht="12.75">
      <c r="A314" s="8" t="s">
        <v>376</v>
      </c>
      <c r="B314" t="s">
        <v>180</v>
      </c>
      <c r="C314" s="2">
        <v>5000</v>
      </c>
      <c r="D314">
        <v>9950</v>
      </c>
      <c r="E314">
        <v>1160.99</v>
      </c>
      <c r="F314" s="2">
        <f t="shared" si="8"/>
        <v>49750000</v>
      </c>
      <c r="G314" s="2">
        <f t="shared" si="9"/>
        <v>5804950</v>
      </c>
      <c r="I314" t="s">
        <v>397</v>
      </c>
    </row>
    <row r="315" spans="1:7" ht="12.75">
      <c r="A315" s="8" t="s">
        <v>376</v>
      </c>
      <c r="B315" t="s">
        <v>181</v>
      </c>
      <c r="C315" s="2">
        <v>40000</v>
      </c>
      <c r="D315">
        <v>115</v>
      </c>
      <c r="E315">
        <v>10</v>
      </c>
      <c r="F315" s="2">
        <f t="shared" si="8"/>
        <v>4600000</v>
      </c>
      <c r="G315" s="2">
        <f t="shared" si="9"/>
        <v>400000</v>
      </c>
    </row>
    <row r="316" spans="1:7" ht="12.75">
      <c r="A316" s="8" t="s">
        <v>376</v>
      </c>
      <c r="B316" t="s">
        <v>182</v>
      </c>
      <c r="C316" s="2">
        <v>90000</v>
      </c>
      <c r="D316">
        <v>286</v>
      </c>
      <c r="E316">
        <v>17.38375</v>
      </c>
      <c r="F316" s="2">
        <f t="shared" si="8"/>
        <v>25740000</v>
      </c>
      <c r="G316" s="2">
        <f t="shared" si="9"/>
        <v>1564537.5</v>
      </c>
    </row>
    <row r="317" spans="1:9" ht="12.75">
      <c r="A317" s="8" t="s">
        <v>376</v>
      </c>
      <c r="B317" t="s">
        <v>182</v>
      </c>
      <c r="C317" s="2">
        <v>6000</v>
      </c>
      <c r="D317">
        <v>900</v>
      </c>
      <c r="E317">
        <v>35.189</v>
      </c>
      <c r="F317" s="2">
        <f t="shared" si="8"/>
        <v>5400000</v>
      </c>
      <c r="G317" s="2">
        <f t="shared" si="9"/>
        <v>211134</v>
      </c>
      <c r="I317" t="s">
        <v>398</v>
      </c>
    </row>
    <row r="318" spans="1:7" ht="12.75">
      <c r="A318" s="8" t="s">
        <v>376</v>
      </c>
      <c r="B318" t="s">
        <v>183</v>
      </c>
      <c r="C318" s="2">
        <v>250000</v>
      </c>
      <c r="D318">
        <v>48</v>
      </c>
      <c r="E318">
        <v>0</v>
      </c>
      <c r="F318" s="2">
        <f t="shared" si="8"/>
        <v>12000000</v>
      </c>
      <c r="G318" s="2">
        <f t="shared" si="9"/>
        <v>0</v>
      </c>
    </row>
    <row r="319" spans="1:9" ht="12.75">
      <c r="A319" s="8" t="s">
        <v>376</v>
      </c>
      <c r="B319" t="s">
        <v>183</v>
      </c>
      <c r="C319" s="2">
        <v>50000</v>
      </c>
      <c r="D319">
        <v>57</v>
      </c>
      <c r="E319">
        <v>0</v>
      </c>
      <c r="F319" s="2">
        <f t="shared" si="8"/>
        <v>2850000</v>
      </c>
      <c r="G319" s="2">
        <f t="shared" si="9"/>
        <v>0</v>
      </c>
      <c r="I319" t="s">
        <v>396</v>
      </c>
    </row>
    <row r="320" spans="1:9" ht="12.75">
      <c r="A320" s="8" t="s">
        <v>376</v>
      </c>
      <c r="B320" t="s">
        <v>183</v>
      </c>
      <c r="C320" s="2">
        <v>6000</v>
      </c>
      <c r="D320">
        <v>435</v>
      </c>
      <c r="E320">
        <v>0</v>
      </c>
      <c r="F320" s="2">
        <f t="shared" si="8"/>
        <v>2610000</v>
      </c>
      <c r="G320" s="2">
        <f t="shared" si="9"/>
        <v>0</v>
      </c>
      <c r="I320" t="s">
        <v>398</v>
      </c>
    </row>
    <row r="321" spans="1:7" ht="12.75">
      <c r="A321" s="8" t="s">
        <v>376</v>
      </c>
      <c r="B321" t="s">
        <v>184</v>
      </c>
      <c r="C321" s="2">
        <v>159500</v>
      </c>
      <c r="D321">
        <v>421</v>
      </c>
      <c r="E321">
        <v>25</v>
      </c>
      <c r="F321" s="2">
        <f t="shared" si="8"/>
        <v>67149500</v>
      </c>
      <c r="G321" s="2">
        <f t="shared" si="9"/>
        <v>3987500</v>
      </c>
    </row>
    <row r="322" spans="1:7" ht="12.75">
      <c r="A322" s="8" t="s">
        <v>376</v>
      </c>
      <c r="B322" t="s">
        <v>185</v>
      </c>
      <c r="C322" s="2">
        <v>185000</v>
      </c>
      <c r="D322">
        <v>378</v>
      </c>
      <c r="E322">
        <v>0</v>
      </c>
      <c r="F322" s="2">
        <f t="shared" si="8"/>
        <v>69930000</v>
      </c>
      <c r="G322" s="2">
        <f t="shared" si="9"/>
        <v>0</v>
      </c>
    </row>
    <row r="323" spans="1:9" ht="12.75">
      <c r="A323" s="8" t="s">
        <v>376</v>
      </c>
      <c r="B323" t="s">
        <v>185</v>
      </c>
      <c r="C323" s="2">
        <v>18400</v>
      </c>
      <c r="D323">
        <v>699</v>
      </c>
      <c r="E323">
        <v>0</v>
      </c>
      <c r="F323" s="2">
        <f t="shared" si="8"/>
        <v>12861600</v>
      </c>
      <c r="G323" s="2">
        <f t="shared" si="9"/>
        <v>0</v>
      </c>
      <c r="I323" t="s">
        <v>397</v>
      </c>
    </row>
    <row r="324" spans="1:7" ht="12.75">
      <c r="A324" s="8" t="s">
        <v>376</v>
      </c>
      <c r="B324" t="s">
        <v>186</v>
      </c>
      <c r="C324" s="2">
        <v>36000</v>
      </c>
      <c r="D324">
        <v>102</v>
      </c>
      <c r="E324">
        <v>6</v>
      </c>
      <c r="F324" s="2">
        <f t="shared" si="8"/>
        <v>3672000</v>
      </c>
      <c r="G324" s="2">
        <f t="shared" si="9"/>
        <v>216000</v>
      </c>
    </row>
    <row r="325" spans="1:9" ht="12.75">
      <c r="A325" s="8" t="s">
        <v>376</v>
      </c>
      <c r="B325" t="s">
        <v>186</v>
      </c>
      <c r="C325" s="2">
        <v>15000</v>
      </c>
      <c r="D325">
        <v>50</v>
      </c>
      <c r="E325">
        <v>0</v>
      </c>
      <c r="F325" s="2">
        <f t="shared" si="8"/>
        <v>750000</v>
      </c>
      <c r="G325" s="2">
        <f t="shared" si="9"/>
        <v>0</v>
      </c>
      <c r="I325" t="s">
        <v>397</v>
      </c>
    </row>
    <row r="326" spans="1:9" ht="12.75">
      <c r="A326" s="8" t="s">
        <v>376</v>
      </c>
      <c r="B326" t="s">
        <v>187</v>
      </c>
      <c r="C326" s="2">
        <v>700000</v>
      </c>
      <c r="D326">
        <v>175</v>
      </c>
      <c r="E326">
        <v>11.33</v>
      </c>
      <c r="F326" s="2">
        <f aca="true" t="shared" si="10" ref="F326:F389">PRODUCT(C326,D326)</f>
        <v>122500000</v>
      </c>
      <c r="G326" s="2">
        <f aca="true" t="shared" si="11" ref="G326:G389">PRODUCT(C326,E326)</f>
        <v>7931000</v>
      </c>
      <c r="H326" t="s">
        <v>2</v>
      </c>
      <c r="I326" t="s">
        <v>397</v>
      </c>
    </row>
    <row r="327" spans="1:7" ht="12.75">
      <c r="A327" s="8" t="s">
        <v>376</v>
      </c>
      <c r="B327" t="s">
        <v>188</v>
      </c>
      <c r="C327" s="2">
        <v>33118</v>
      </c>
      <c r="D327">
        <v>530</v>
      </c>
      <c r="E327">
        <v>40</v>
      </c>
      <c r="F327" s="2">
        <f t="shared" si="10"/>
        <v>17552540</v>
      </c>
      <c r="G327" s="2">
        <f t="shared" si="11"/>
        <v>1324720</v>
      </c>
    </row>
    <row r="328" spans="1:9" ht="12.75">
      <c r="A328" s="8" t="s">
        <v>376</v>
      </c>
      <c r="B328" t="s">
        <v>188</v>
      </c>
      <c r="C328" s="2">
        <v>30000</v>
      </c>
      <c r="D328">
        <v>350</v>
      </c>
      <c r="E328">
        <v>25.28</v>
      </c>
      <c r="F328" s="2">
        <f t="shared" si="10"/>
        <v>10500000</v>
      </c>
      <c r="G328" s="2">
        <f t="shared" si="11"/>
        <v>758400</v>
      </c>
      <c r="I328" t="s">
        <v>397</v>
      </c>
    </row>
    <row r="329" spans="1:7" ht="12.75">
      <c r="A329" s="8" t="s">
        <v>376</v>
      </c>
      <c r="B329" t="s">
        <v>189</v>
      </c>
      <c r="C329" s="2">
        <v>500000</v>
      </c>
      <c r="D329">
        <v>93</v>
      </c>
      <c r="E329">
        <v>0</v>
      </c>
      <c r="F329" s="2">
        <f t="shared" si="10"/>
        <v>46500000</v>
      </c>
      <c r="G329" s="2">
        <f t="shared" si="11"/>
        <v>0</v>
      </c>
    </row>
    <row r="330" spans="1:10" ht="12.75">
      <c r="A330" s="9"/>
      <c r="B330" s="4" t="s">
        <v>191</v>
      </c>
      <c r="C330" s="3" t="s">
        <v>5</v>
      </c>
      <c r="D330" s="1" t="s">
        <v>6</v>
      </c>
      <c r="E330" s="1" t="s">
        <v>10</v>
      </c>
      <c r="F330" s="2">
        <f t="shared" si="10"/>
        <v>0</v>
      </c>
      <c r="G330" s="2">
        <f t="shared" si="11"/>
        <v>0</v>
      </c>
      <c r="H330" s="1" t="s">
        <v>1</v>
      </c>
      <c r="I330" s="1" t="s">
        <v>0</v>
      </c>
      <c r="J330" s="1" t="s">
        <v>8</v>
      </c>
    </row>
    <row r="331" spans="1:7" ht="12.75">
      <c r="A331" s="8" t="s">
        <v>191</v>
      </c>
      <c r="B331" t="s">
        <v>192</v>
      </c>
      <c r="C331" s="2">
        <v>105660</v>
      </c>
      <c r="D331">
        <v>495</v>
      </c>
      <c r="E331">
        <v>33.919</v>
      </c>
      <c r="F331" s="2">
        <f t="shared" si="10"/>
        <v>52301700</v>
      </c>
      <c r="G331" s="2">
        <f t="shared" si="11"/>
        <v>3583881.5399999996</v>
      </c>
    </row>
    <row r="332" spans="1:7" ht="12.75">
      <c r="A332" s="8" t="s">
        <v>191</v>
      </c>
      <c r="B332" t="s">
        <v>193</v>
      </c>
      <c r="C332" s="2">
        <v>16000</v>
      </c>
      <c r="D332">
        <v>109</v>
      </c>
      <c r="E332">
        <v>0</v>
      </c>
      <c r="F332" s="2">
        <f t="shared" si="10"/>
        <v>1744000</v>
      </c>
      <c r="G332" s="2">
        <f t="shared" si="11"/>
        <v>0</v>
      </c>
    </row>
    <row r="333" spans="1:9" ht="12.75">
      <c r="A333" s="8" t="s">
        <v>191</v>
      </c>
      <c r="B333" t="s">
        <v>194</v>
      </c>
      <c r="C333" s="2">
        <v>48000</v>
      </c>
      <c r="D333">
        <v>1745</v>
      </c>
      <c r="E333">
        <v>100</v>
      </c>
      <c r="F333" s="2">
        <f t="shared" si="10"/>
        <v>83760000</v>
      </c>
      <c r="G333" s="2">
        <f t="shared" si="11"/>
        <v>4800000</v>
      </c>
      <c r="I333" t="s">
        <v>399</v>
      </c>
    </row>
    <row r="334" spans="1:7" ht="12.75">
      <c r="A334" s="8" t="s">
        <v>191</v>
      </c>
      <c r="B334" t="s">
        <v>195</v>
      </c>
      <c r="C334" s="2">
        <v>6000</v>
      </c>
      <c r="D334">
        <v>252</v>
      </c>
      <c r="E334">
        <v>0</v>
      </c>
      <c r="F334" s="2">
        <f t="shared" si="10"/>
        <v>1512000</v>
      </c>
      <c r="G334" s="2">
        <f t="shared" si="11"/>
        <v>0</v>
      </c>
    </row>
    <row r="335" spans="1:7" ht="12.75">
      <c r="A335" s="8" t="s">
        <v>191</v>
      </c>
      <c r="B335" t="s">
        <v>196</v>
      </c>
      <c r="C335" s="2">
        <v>40000</v>
      </c>
      <c r="D335">
        <v>19</v>
      </c>
      <c r="E335">
        <v>0</v>
      </c>
      <c r="F335" s="2">
        <f t="shared" si="10"/>
        <v>760000</v>
      </c>
      <c r="G335" s="2">
        <f t="shared" si="11"/>
        <v>0</v>
      </c>
    </row>
    <row r="336" spans="1:7" ht="12.75">
      <c r="A336" s="8" t="s">
        <v>191</v>
      </c>
      <c r="B336" t="s">
        <v>84</v>
      </c>
      <c r="C336" s="2">
        <v>16500</v>
      </c>
      <c r="D336">
        <v>199</v>
      </c>
      <c r="E336">
        <v>20</v>
      </c>
      <c r="F336" s="2">
        <f t="shared" si="10"/>
        <v>3283500</v>
      </c>
      <c r="G336" s="2">
        <f t="shared" si="11"/>
        <v>330000</v>
      </c>
    </row>
    <row r="337" spans="1:7" ht="12.75">
      <c r="A337" s="8" t="s">
        <v>191</v>
      </c>
      <c r="B337" t="s">
        <v>197</v>
      </c>
      <c r="C337" s="2">
        <v>30000</v>
      </c>
      <c r="D337">
        <v>240</v>
      </c>
      <c r="E337">
        <v>12.2</v>
      </c>
      <c r="F337" s="2">
        <f t="shared" si="10"/>
        <v>7200000</v>
      </c>
      <c r="G337" s="2">
        <f t="shared" si="11"/>
        <v>366000</v>
      </c>
    </row>
    <row r="338" spans="1:9" ht="12.75">
      <c r="A338" s="8" t="s">
        <v>191</v>
      </c>
      <c r="B338" t="s">
        <v>197</v>
      </c>
      <c r="C338" s="2">
        <v>12000</v>
      </c>
      <c r="D338">
        <v>196</v>
      </c>
      <c r="E338">
        <v>2.651</v>
      </c>
      <c r="F338" s="2">
        <f t="shared" si="10"/>
        <v>2352000</v>
      </c>
      <c r="G338" s="2">
        <f t="shared" si="11"/>
        <v>31811.999999999996</v>
      </c>
      <c r="I338" t="s">
        <v>397</v>
      </c>
    </row>
    <row r="339" spans="1:7" ht="12.75">
      <c r="A339" s="8" t="s">
        <v>191</v>
      </c>
      <c r="B339" t="s">
        <v>198</v>
      </c>
      <c r="C339" s="2">
        <v>6000</v>
      </c>
      <c r="D339">
        <v>146</v>
      </c>
      <c r="E339">
        <v>0</v>
      </c>
      <c r="F339" s="2">
        <f t="shared" si="10"/>
        <v>876000</v>
      </c>
      <c r="G339" s="2">
        <f t="shared" si="11"/>
        <v>0</v>
      </c>
    </row>
    <row r="340" spans="1:9" ht="12.75">
      <c r="A340" s="8" t="s">
        <v>191</v>
      </c>
      <c r="B340" t="s">
        <v>198</v>
      </c>
      <c r="C340" s="2">
        <v>2000</v>
      </c>
      <c r="D340">
        <v>86</v>
      </c>
      <c r="E340">
        <v>0</v>
      </c>
      <c r="F340" s="2">
        <f t="shared" si="10"/>
        <v>172000</v>
      </c>
      <c r="G340" s="2">
        <f t="shared" si="11"/>
        <v>0</v>
      </c>
      <c r="I340" t="s">
        <v>397</v>
      </c>
    </row>
    <row r="341" spans="1:7" ht="12.75">
      <c r="A341" s="8" t="s">
        <v>191</v>
      </c>
      <c r="B341" t="s">
        <v>199</v>
      </c>
      <c r="C341" s="2">
        <v>24840</v>
      </c>
      <c r="D341">
        <v>219</v>
      </c>
      <c r="E341">
        <v>0</v>
      </c>
      <c r="F341" s="2">
        <f t="shared" si="10"/>
        <v>5439960</v>
      </c>
      <c r="G341" s="2">
        <f t="shared" si="11"/>
        <v>0</v>
      </c>
    </row>
    <row r="342" spans="1:7" ht="12.75">
      <c r="A342" s="8" t="s">
        <v>191</v>
      </c>
      <c r="B342" t="s">
        <v>200</v>
      </c>
      <c r="C342" s="2">
        <v>100000</v>
      </c>
      <c r="D342">
        <v>136</v>
      </c>
      <c r="E342">
        <v>12</v>
      </c>
      <c r="F342" s="2">
        <f t="shared" si="10"/>
        <v>13600000</v>
      </c>
      <c r="G342" s="2">
        <f t="shared" si="11"/>
        <v>1200000</v>
      </c>
    </row>
    <row r="343" spans="1:7" ht="12.75">
      <c r="A343" s="8" t="s">
        <v>191</v>
      </c>
      <c r="B343" t="s">
        <v>201</v>
      </c>
      <c r="C343" s="2">
        <v>50000</v>
      </c>
      <c r="D343">
        <v>108</v>
      </c>
      <c r="E343">
        <v>12</v>
      </c>
      <c r="F343" s="2">
        <f t="shared" si="10"/>
        <v>5400000</v>
      </c>
      <c r="G343" s="2">
        <f t="shared" si="11"/>
        <v>600000</v>
      </c>
    </row>
    <row r="344" spans="1:9" ht="12.75">
      <c r="A344" s="8" t="s">
        <v>191</v>
      </c>
      <c r="B344" t="s">
        <v>201</v>
      </c>
      <c r="C344" s="2">
        <v>3500</v>
      </c>
      <c r="D344">
        <v>301</v>
      </c>
      <c r="E344">
        <v>33</v>
      </c>
      <c r="F344" s="2">
        <f t="shared" si="10"/>
        <v>1053500</v>
      </c>
      <c r="G344" s="2">
        <f t="shared" si="11"/>
        <v>115500</v>
      </c>
      <c r="I344" t="s">
        <v>397</v>
      </c>
    </row>
    <row r="345" spans="1:9" ht="12.75">
      <c r="A345" s="8" t="s">
        <v>191</v>
      </c>
      <c r="B345" t="s">
        <v>202</v>
      </c>
      <c r="C345" s="2">
        <v>32000</v>
      </c>
      <c r="D345">
        <v>442</v>
      </c>
      <c r="E345">
        <v>41.562</v>
      </c>
      <c r="F345" s="2">
        <f t="shared" si="10"/>
        <v>14144000</v>
      </c>
      <c r="G345" s="2">
        <f t="shared" si="11"/>
        <v>1329984</v>
      </c>
      <c r="I345" t="s">
        <v>396</v>
      </c>
    </row>
    <row r="346" spans="1:7" ht="12.75">
      <c r="A346" s="8" t="s">
        <v>191</v>
      </c>
      <c r="B346" t="s">
        <v>202</v>
      </c>
      <c r="C346" s="2">
        <v>32000</v>
      </c>
      <c r="D346">
        <v>70</v>
      </c>
      <c r="E346">
        <v>4.062</v>
      </c>
      <c r="F346" s="2">
        <f t="shared" si="10"/>
        <v>2240000</v>
      </c>
      <c r="G346" s="2">
        <f t="shared" si="11"/>
        <v>129984.00000000001</v>
      </c>
    </row>
    <row r="347" spans="1:7" ht="12.75">
      <c r="A347" s="8" t="s">
        <v>191</v>
      </c>
      <c r="B347" t="s">
        <v>203</v>
      </c>
      <c r="C347" s="2">
        <v>92000</v>
      </c>
      <c r="D347">
        <v>205</v>
      </c>
      <c r="E347">
        <v>15</v>
      </c>
      <c r="F347" s="2">
        <f t="shared" si="10"/>
        <v>18860000</v>
      </c>
      <c r="G347" s="2">
        <f t="shared" si="11"/>
        <v>1380000</v>
      </c>
    </row>
    <row r="348" spans="1:7" ht="12.75">
      <c r="A348" s="8" t="s">
        <v>191</v>
      </c>
      <c r="B348" t="s">
        <v>204</v>
      </c>
      <c r="C348" s="2">
        <v>48500</v>
      </c>
      <c r="D348">
        <v>561</v>
      </c>
      <c r="E348">
        <v>53.1584</v>
      </c>
      <c r="F348" s="2">
        <f t="shared" si="10"/>
        <v>27208500</v>
      </c>
      <c r="G348" s="2">
        <f t="shared" si="11"/>
        <v>2578182.4</v>
      </c>
    </row>
    <row r="349" spans="1:7" ht="12.75">
      <c r="A349" s="8" t="s">
        <v>191</v>
      </c>
      <c r="B349" t="s">
        <v>205</v>
      </c>
      <c r="C349" s="2">
        <v>197000</v>
      </c>
      <c r="D349">
        <v>409</v>
      </c>
      <c r="E349">
        <v>0</v>
      </c>
      <c r="F349" s="2">
        <f t="shared" si="10"/>
        <v>80573000</v>
      </c>
      <c r="G349" s="2">
        <f t="shared" si="11"/>
        <v>0</v>
      </c>
    </row>
    <row r="350" spans="1:10" ht="12.75">
      <c r="A350" s="9"/>
      <c r="B350" s="4" t="s">
        <v>206</v>
      </c>
      <c r="C350" s="3" t="s">
        <v>5</v>
      </c>
      <c r="D350" s="1" t="s">
        <v>6</v>
      </c>
      <c r="E350" s="1" t="s">
        <v>10</v>
      </c>
      <c r="F350" s="2">
        <f t="shared" si="10"/>
        <v>0</v>
      </c>
      <c r="G350" s="2">
        <f t="shared" si="11"/>
        <v>0</v>
      </c>
      <c r="H350" s="1" t="s">
        <v>1</v>
      </c>
      <c r="I350" s="1" t="s">
        <v>0</v>
      </c>
      <c r="J350" s="1" t="s">
        <v>8</v>
      </c>
    </row>
    <row r="351" spans="1:7" ht="12.75">
      <c r="A351" s="8" t="s">
        <v>206</v>
      </c>
      <c r="B351" t="s">
        <v>207</v>
      </c>
      <c r="C351" s="2">
        <v>60000</v>
      </c>
      <c r="D351">
        <v>435</v>
      </c>
      <c r="E351">
        <v>30</v>
      </c>
      <c r="F351" s="2">
        <f t="shared" si="10"/>
        <v>26100000</v>
      </c>
      <c r="G351" s="2">
        <f t="shared" si="11"/>
        <v>1800000</v>
      </c>
    </row>
    <row r="352" spans="1:7" ht="12.75">
      <c r="A352" s="8" t="s">
        <v>206</v>
      </c>
      <c r="B352" t="s">
        <v>208</v>
      </c>
      <c r="C352" s="2">
        <v>120000</v>
      </c>
      <c r="D352">
        <v>81</v>
      </c>
      <c r="E352">
        <v>4</v>
      </c>
      <c r="F352" s="2">
        <f t="shared" si="10"/>
        <v>9720000</v>
      </c>
      <c r="G352" s="2">
        <f t="shared" si="11"/>
        <v>480000</v>
      </c>
    </row>
    <row r="353" spans="1:7" ht="12.75">
      <c r="A353" s="8" t="s">
        <v>206</v>
      </c>
      <c r="B353" t="s">
        <v>209</v>
      </c>
      <c r="C353" s="2">
        <v>12000</v>
      </c>
      <c r="D353">
        <v>221</v>
      </c>
      <c r="E353">
        <v>20</v>
      </c>
      <c r="F353" s="2">
        <f t="shared" si="10"/>
        <v>2652000</v>
      </c>
      <c r="G353" s="2">
        <f t="shared" si="11"/>
        <v>240000</v>
      </c>
    </row>
    <row r="354" spans="1:7" ht="12.75">
      <c r="A354" s="8" t="s">
        <v>206</v>
      </c>
      <c r="B354" t="s">
        <v>210</v>
      </c>
      <c r="C354" s="2">
        <v>32000</v>
      </c>
      <c r="D354">
        <v>680</v>
      </c>
      <c r="E354">
        <v>34</v>
      </c>
      <c r="F354" s="2">
        <f t="shared" si="10"/>
        <v>21760000</v>
      </c>
      <c r="G354" s="2">
        <f t="shared" si="11"/>
        <v>1088000</v>
      </c>
    </row>
    <row r="355" spans="1:9" ht="12.75">
      <c r="A355" s="8" t="s">
        <v>206</v>
      </c>
      <c r="B355" t="s">
        <v>210</v>
      </c>
      <c r="C355" s="2">
        <v>160000</v>
      </c>
      <c r="D355">
        <v>270</v>
      </c>
      <c r="E355">
        <v>24</v>
      </c>
      <c r="F355" s="2">
        <f t="shared" si="10"/>
        <v>43200000</v>
      </c>
      <c r="G355" s="2">
        <f t="shared" si="11"/>
        <v>3840000</v>
      </c>
      <c r="I355" t="s">
        <v>397</v>
      </c>
    </row>
    <row r="356" spans="1:7" ht="12.75">
      <c r="A356" s="8" t="s">
        <v>206</v>
      </c>
      <c r="B356" t="s">
        <v>211</v>
      </c>
      <c r="C356" s="2">
        <v>50000</v>
      </c>
      <c r="D356">
        <v>820</v>
      </c>
      <c r="E356">
        <v>75</v>
      </c>
      <c r="F356" s="2">
        <f t="shared" si="10"/>
        <v>41000000</v>
      </c>
      <c r="G356" s="2">
        <f t="shared" si="11"/>
        <v>3750000</v>
      </c>
    </row>
    <row r="357" spans="1:8" ht="12.75">
      <c r="A357" s="8" t="s">
        <v>206</v>
      </c>
      <c r="B357" t="s">
        <v>212</v>
      </c>
      <c r="C357" s="2">
        <v>13000</v>
      </c>
      <c r="D357">
        <v>385</v>
      </c>
      <c r="E357">
        <v>20</v>
      </c>
      <c r="F357" s="2">
        <f t="shared" si="10"/>
        <v>5005000</v>
      </c>
      <c r="G357" s="2">
        <f t="shared" si="11"/>
        <v>260000</v>
      </c>
      <c r="H357" t="s">
        <v>83</v>
      </c>
    </row>
    <row r="358" spans="1:7" ht="12.75">
      <c r="A358" s="8" t="s">
        <v>206</v>
      </c>
      <c r="B358" t="s">
        <v>213</v>
      </c>
      <c r="C358" s="2">
        <v>12500</v>
      </c>
      <c r="D358">
        <v>149</v>
      </c>
      <c r="E358">
        <v>10.118</v>
      </c>
      <c r="F358" s="2">
        <f t="shared" si="10"/>
        <v>1862500</v>
      </c>
      <c r="G358" s="2">
        <f t="shared" si="11"/>
        <v>126475</v>
      </c>
    </row>
    <row r="359" spans="1:7" ht="12.75">
      <c r="A359" s="8" t="s">
        <v>206</v>
      </c>
      <c r="B359" t="s">
        <v>214</v>
      </c>
      <c r="C359" s="2">
        <v>7300</v>
      </c>
      <c r="D359">
        <v>1850</v>
      </c>
      <c r="E359">
        <v>125</v>
      </c>
      <c r="F359" s="2">
        <f t="shared" si="10"/>
        <v>13505000</v>
      </c>
      <c r="G359" s="2">
        <f t="shared" si="11"/>
        <v>912500</v>
      </c>
    </row>
    <row r="360" spans="1:7" ht="12.75">
      <c r="A360" s="8" t="s">
        <v>206</v>
      </c>
      <c r="B360" t="s">
        <v>215</v>
      </c>
      <c r="C360" s="2">
        <v>14700</v>
      </c>
      <c r="D360">
        <v>1420</v>
      </c>
      <c r="E360">
        <v>100</v>
      </c>
      <c r="F360" s="2">
        <f t="shared" si="10"/>
        <v>20874000</v>
      </c>
      <c r="G360" s="2">
        <f t="shared" si="11"/>
        <v>1470000</v>
      </c>
    </row>
    <row r="361" spans="1:7" ht="12.75">
      <c r="A361" s="8" t="s">
        <v>206</v>
      </c>
      <c r="B361" t="s">
        <v>216</v>
      </c>
      <c r="C361" s="2">
        <v>88000</v>
      </c>
      <c r="D361">
        <v>12</v>
      </c>
      <c r="E361">
        <v>0</v>
      </c>
      <c r="F361" s="2">
        <f t="shared" si="10"/>
        <v>1056000</v>
      </c>
      <c r="G361" s="2">
        <f t="shared" si="11"/>
        <v>0</v>
      </c>
    </row>
    <row r="362" spans="1:7" ht="12.75">
      <c r="A362" s="8" t="s">
        <v>206</v>
      </c>
      <c r="B362" t="s">
        <v>217</v>
      </c>
      <c r="C362" s="2">
        <v>42400</v>
      </c>
      <c r="D362">
        <v>365</v>
      </c>
      <c r="E362">
        <v>0</v>
      </c>
      <c r="F362" s="2">
        <f t="shared" si="10"/>
        <v>15476000</v>
      </c>
      <c r="G362" s="2">
        <f t="shared" si="11"/>
        <v>0</v>
      </c>
    </row>
    <row r="363" spans="1:8" ht="12.75">
      <c r="A363" s="8" t="s">
        <v>206</v>
      </c>
      <c r="B363" t="s">
        <v>218</v>
      </c>
      <c r="C363" s="2">
        <v>66000</v>
      </c>
      <c r="D363">
        <v>595</v>
      </c>
      <c r="E363">
        <v>33.75</v>
      </c>
      <c r="F363" s="2">
        <f t="shared" si="10"/>
        <v>39270000</v>
      </c>
      <c r="G363" s="2">
        <f t="shared" si="11"/>
        <v>2227500</v>
      </c>
      <c r="H363" t="s">
        <v>83</v>
      </c>
    </row>
    <row r="364" spans="1:9" ht="12.75">
      <c r="A364" s="8" t="s">
        <v>206</v>
      </c>
      <c r="B364" t="s">
        <v>219</v>
      </c>
      <c r="C364" s="2">
        <v>22000</v>
      </c>
      <c r="D364">
        <v>43</v>
      </c>
      <c r="E364">
        <v>0</v>
      </c>
      <c r="F364" s="2">
        <f t="shared" si="10"/>
        <v>946000</v>
      </c>
      <c r="G364" s="2">
        <f t="shared" si="11"/>
        <v>0</v>
      </c>
      <c r="I364" t="s">
        <v>399</v>
      </c>
    </row>
    <row r="365" spans="1:7" ht="12.75">
      <c r="A365" s="8" t="s">
        <v>206</v>
      </c>
      <c r="B365" t="s">
        <v>220</v>
      </c>
      <c r="C365" s="2">
        <v>57600</v>
      </c>
      <c r="D365">
        <v>262</v>
      </c>
      <c r="E365">
        <v>18.6</v>
      </c>
      <c r="F365" s="2">
        <f t="shared" si="10"/>
        <v>15091200</v>
      </c>
      <c r="G365" s="2">
        <f t="shared" si="11"/>
        <v>1071360</v>
      </c>
    </row>
    <row r="366" spans="1:7" ht="12.75">
      <c r="A366" s="8" t="s">
        <v>206</v>
      </c>
      <c r="B366" t="s">
        <v>221</v>
      </c>
      <c r="C366" s="2">
        <v>12000</v>
      </c>
      <c r="D366">
        <v>117</v>
      </c>
      <c r="E366">
        <v>7.54</v>
      </c>
      <c r="F366" s="2">
        <f t="shared" si="10"/>
        <v>1404000</v>
      </c>
      <c r="G366" s="2">
        <f t="shared" si="11"/>
        <v>90480</v>
      </c>
    </row>
    <row r="367" spans="1:7" ht="12.75">
      <c r="A367" s="8" t="s">
        <v>206</v>
      </c>
      <c r="B367" t="s">
        <v>70</v>
      </c>
      <c r="C367" s="2">
        <v>300000</v>
      </c>
      <c r="D367">
        <v>1135</v>
      </c>
      <c r="E367">
        <v>55</v>
      </c>
      <c r="F367" s="2">
        <f t="shared" si="10"/>
        <v>340500000</v>
      </c>
      <c r="G367" s="2">
        <f t="shared" si="11"/>
        <v>16500000</v>
      </c>
    </row>
    <row r="368" spans="1:9" ht="12.75">
      <c r="A368" s="8" t="s">
        <v>206</v>
      </c>
      <c r="B368" t="s">
        <v>222</v>
      </c>
      <c r="C368" s="2">
        <v>20500</v>
      </c>
      <c r="D368">
        <v>88.5</v>
      </c>
      <c r="E368">
        <v>0</v>
      </c>
      <c r="F368" s="2">
        <f t="shared" si="10"/>
        <v>1814250</v>
      </c>
      <c r="G368" s="2">
        <f t="shared" si="11"/>
        <v>0</v>
      </c>
      <c r="I368" t="s">
        <v>396</v>
      </c>
    </row>
    <row r="369" spans="1:9" ht="12.75">
      <c r="A369" s="8" t="s">
        <v>206</v>
      </c>
      <c r="B369" t="s">
        <v>222</v>
      </c>
      <c r="C369" s="2">
        <v>3750</v>
      </c>
      <c r="D369">
        <v>136</v>
      </c>
      <c r="E369">
        <v>0</v>
      </c>
      <c r="F369" s="2">
        <f t="shared" si="10"/>
        <v>510000</v>
      </c>
      <c r="G369" s="2">
        <f t="shared" si="11"/>
        <v>0</v>
      </c>
      <c r="I369" t="s">
        <v>397</v>
      </c>
    </row>
    <row r="370" spans="1:7" ht="12.75">
      <c r="A370" s="8" t="s">
        <v>206</v>
      </c>
      <c r="B370" t="s">
        <v>223</v>
      </c>
      <c r="C370" s="2">
        <v>192000</v>
      </c>
      <c r="D370">
        <v>235</v>
      </c>
      <c r="E370">
        <v>14.98</v>
      </c>
      <c r="F370" s="2">
        <f t="shared" si="10"/>
        <v>45120000</v>
      </c>
      <c r="G370" s="2">
        <f t="shared" si="11"/>
        <v>2876160</v>
      </c>
    </row>
    <row r="371" spans="1:9" ht="12.75">
      <c r="A371" s="8" t="s">
        <v>206</v>
      </c>
      <c r="B371" t="s">
        <v>223</v>
      </c>
      <c r="C371" s="2">
        <v>31800</v>
      </c>
      <c r="D371">
        <v>255</v>
      </c>
      <c r="E371">
        <v>5.71</v>
      </c>
      <c r="F371" s="2">
        <f t="shared" si="10"/>
        <v>8109000</v>
      </c>
      <c r="G371" s="2">
        <f t="shared" si="11"/>
        <v>181578</v>
      </c>
      <c r="I371" t="s">
        <v>397</v>
      </c>
    </row>
    <row r="372" spans="1:7" ht="12.75">
      <c r="A372" s="8" t="s">
        <v>206</v>
      </c>
      <c r="B372" t="s">
        <v>224</v>
      </c>
      <c r="C372" s="2">
        <v>177800</v>
      </c>
      <c r="D372">
        <v>569</v>
      </c>
      <c r="E372">
        <v>40</v>
      </c>
      <c r="F372" s="2">
        <f t="shared" si="10"/>
        <v>101168200</v>
      </c>
      <c r="G372" s="2">
        <f t="shared" si="11"/>
        <v>7112000</v>
      </c>
    </row>
    <row r="373" spans="1:7" ht="12.75">
      <c r="A373" s="8" t="s">
        <v>206</v>
      </c>
      <c r="B373" t="s">
        <v>71</v>
      </c>
      <c r="C373" s="2">
        <v>18000</v>
      </c>
      <c r="D373">
        <v>810</v>
      </c>
      <c r="E373">
        <v>0</v>
      </c>
      <c r="F373" s="2">
        <f t="shared" si="10"/>
        <v>14580000</v>
      </c>
      <c r="G373" s="2">
        <f t="shared" si="11"/>
        <v>0</v>
      </c>
    </row>
    <row r="374" spans="1:7" ht="12.75">
      <c r="A374" s="8" t="s">
        <v>206</v>
      </c>
      <c r="B374" t="s">
        <v>225</v>
      </c>
      <c r="C374" s="2">
        <v>30000</v>
      </c>
      <c r="D374">
        <v>13</v>
      </c>
      <c r="E374">
        <v>0</v>
      </c>
      <c r="F374" s="2">
        <f t="shared" si="10"/>
        <v>390000</v>
      </c>
      <c r="G374" s="2">
        <f t="shared" si="11"/>
        <v>0</v>
      </c>
    </row>
    <row r="375" spans="1:7" ht="12.75">
      <c r="A375" s="8" t="s">
        <v>206</v>
      </c>
      <c r="B375" t="s">
        <v>226</v>
      </c>
      <c r="C375" s="2">
        <v>100000</v>
      </c>
      <c r="D375">
        <v>89</v>
      </c>
      <c r="E375">
        <v>6</v>
      </c>
      <c r="F375" s="2">
        <f t="shared" si="10"/>
        <v>8900000</v>
      </c>
      <c r="G375" s="2">
        <f t="shared" si="11"/>
        <v>600000</v>
      </c>
    </row>
    <row r="376" spans="1:7" ht="12.75">
      <c r="A376" s="8" t="s">
        <v>206</v>
      </c>
      <c r="B376" t="s">
        <v>227</v>
      </c>
      <c r="C376" s="2">
        <v>35000</v>
      </c>
      <c r="D376">
        <v>179</v>
      </c>
      <c r="E376">
        <v>10</v>
      </c>
      <c r="F376" s="2">
        <f t="shared" si="10"/>
        <v>6265000</v>
      </c>
      <c r="G376" s="2">
        <f t="shared" si="11"/>
        <v>350000</v>
      </c>
    </row>
    <row r="377" spans="1:7" ht="12.75">
      <c r="A377" s="8" t="s">
        <v>206</v>
      </c>
      <c r="B377" t="s">
        <v>228</v>
      </c>
      <c r="C377" s="2">
        <v>80000</v>
      </c>
      <c r="D377">
        <v>56</v>
      </c>
      <c r="E377">
        <v>5</v>
      </c>
      <c r="F377" s="2">
        <f t="shared" si="10"/>
        <v>4480000</v>
      </c>
      <c r="G377" s="2">
        <f t="shared" si="11"/>
        <v>400000</v>
      </c>
    </row>
    <row r="378" spans="1:7" ht="12.75">
      <c r="A378" s="8" t="s">
        <v>206</v>
      </c>
      <c r="B378" t="s">
        <v>229</v>
      </c>
      <c r="C378" s="2">
        <v>60000</v>
      </c>
      <c r="D378">
        <v>126</v>
      </c>
      <c r="E378">
        <v>28.48648</v>
      </c>
      <c r="F378" s="2">
        <f t="shared" si="10"/>
        <v>7560000</v>
      </c>
      <c r="G378" s="2">
        <f t="shared" si="11"/>
        <v>1709188.8</v>
      </c>
    </row>
    <row r="379" spans="1:7" ht="12.75">
      <c r="A379" s="8" t="s">
        <v>206</v>
      </c>
      <c r="B379" t="s">
        <v>230</v>
      </c>
      <c r="C379" s="2">
        <v>80000</v>
      </c>
      <c r="D379">
        <v>127</v>
      </c>
      <c r="E379">
        <v>10.8528</v>
      </c>
      <c r="F379" s="2">
        <f t="shared" si="10"/>
        <v>10160000</v>
      </c>
      <c r="G379" s="2">
        <f t="shared" si="11"/>
        <v>868224</v>
      </c>
    </row>
    <row r="380" spans="1:7" ht="12.75">
      <c r="A380" s="8" t="s">
        <v>206</v>
      </c>
      <c r="B380" t="s">
        <v>231</v>
      </c>
      <c r="C380" s="2">
        <v>67200</v>
      </c>
      <c r="D380">
        <v>200</v>
      </c>
      <c r="E380">
        <v>17.1946</v>
      </c>
      <c r="F380" s="2">
        <f t="shared" si="10"/>
        <v>13440000</v>
      </c>
      <c r="G380" s="2">
        <f t="shared" si="11"/>
        <v>1155477.12</v>
      </c>
    </row>
    <row r="381" spans="1:9" ht="12.75">
      <c r="A381" s="8" t="s">
        <v>206</v>
      </c>
      <c r="B381" t="s">
        <v>231</v>
      </c>
      <c r="C381" s="2">
        <v>10000</v>
      </c>
      <c r="D381">
        <v>260</v>
      </c>
      <c r="E381">
        <v>17.8216</v>
      </c>
      <c r="F381" s="2">
        <f t="shared" si="10"/>
        <v>2600000</v>
      </c>
      <c r="G381" s="2">
        <f t="shared" si="11"/>
        <v>178216</v>
      </c>
      <c r="I381" t="s">
        <v>397</v>
      </c>
    </row>
    <row r="382" spans="1:7" ht="12.75">
      <c r="A382" s="8" t="s">
        <v>206</v>
      </c>
      <c r="B382" t="s">
        <v>232</v>
      </c>
      <c r="C382" s="2">
        <v>200000</v>
      </c>
      <c r="D382">
        <v>42.25</v>
      </c>
      <c r="E382">
        <v>0</v>
      </c>
      <c r="F382" s="2">
        <f t="shared" si="10"/>
        <v>8450000</v>
      </c>
      <c r="G382" s="2">
        <f t="shared" si="11"/>
        <v>0</v>
      </c>
    </row>
    <row r="383" spans="1:9" ht="12.75">
      <c r="A383" s="8" t="s">
        <v>206</v>
      </c>
      <c r="B383" t="s">
        <v>232</v>
      </c>
      <c r="C383" s="2">
        <v>10000</v>
      </c>
      <c r="D383">
        <v>63</v>
      </c>
      <c r="E383">
        <v>0</v>
      </c>
      <c r="F383" s="2">
        <f t="shared" si="10"/>
        <v>630000</v>
      </c>
      <c r="G383" s="2">
        <f t="shared" si="11"/>
        <v>0</v>
      </c>
      <c r="I383" t="s">
        <v>397</v>
      </c>
    </row>
    <row r="384" spans="1:7" ht="12.75">
      <c r="A384" s="8" t="s">
        <v>206</v>
      </c>
      <c r="B384" t="s">
        <v>233</v>
      </c>
      <c r="C384" s="2">
        <v>40000</v>
      </c>
      <c r="D384">
        <v>115</v>
      </c>
      <c r="E384">
        <v>0</v>
      </c>
      <c r="F384" s="2">
        <f t="shared" si="10"/>
        <v>4600000</v>
      </c>
      <c r="G384" s="2">
        <f t="shared" si="11"/>
        <v>0</v>
      </c>
    </row>
    <row r="385" spans="1:9" ht="12.75">
      <c r="A385" s="8" t="s">
        <v>206</v>
      </c>
      <c r="B385" t="s">
        <v>233</v>
      </c>
      <c r="C385" s="2">
        <v>25000</v>
      </c>
      <c r="D385">
        <v>43</v>
      </c>
      <c r="E385">
        <v>0</v>
      </c>
      <c r="F385" s="2">
        <f t="shared" si="10"/>
        <v>1075000</v>
      </c>
      <c r="G385" s="2">
        <f t="shared" si="11"/>
        <v>0</v>
      </c>
      <c r="I385" t="s">
        <v>397</v>
      </c>
    </row>
    <row r="386" spans="1:7" ht="12.75">
      <c r="A386" s="8" t="s">
        <v>206</v>
      </c>
      <c r="B386" t="s">
        <v>234</v>
      </c>
      <c r="C386" s="2">
        <v>69300</v>
      </c>
      <c r="D386">
        <v>230</v>
      </c>
      <c r="E386">
        <v>15</v>
      </c>
      <c r="F386" s="2">
        <f t="shared" si="10"/>
        <v>15939000</v>
      </c>
      <c r="G386" s="2">
        <f t="shared" si="11"/>
        <v>1039500</v>
      </c>
    </row>
    <row r="387" spans="1:7" ht="12.75">
      <c r="A387" s="8" t="s">
        <v>206</v>
      </c>
      <c r="B387" t="s">
        <v>235</v>
      </c>
      <c r="C387" s="2">
        <v>44000</v>
      </c>
      <c r="D387">
        <v>33.5</v>
      </c>
      <c r="E387">
        <v>0</v>
      </c>
      <c r="F387" s="2">
        <f t="shared" si="10"/>
        <v>1474000</v>
      </c>
      <c r="G387" s="2">
        <f t="shared" si="11"/>
        <v>0</v>
      </c>
    </row>
    <row r="388" spans="1:7" ht="12.75">
      <c r="A388" s="8" t="s">
        <v>206</v>
      </c>
      <c r="B388" t="s">
        <v>236</v>
      </c>
      <c r="C388" s="2">
        <v>80000</v>
      </c>
      <c r="D388">
        <v>7.25</v>
      </c>
      <c r="E388">
        <v>0</v>
      </c>
      <c r="F388" s="2">
        <f t="shared" si="10"/>
        <v>580000</v>
      </c>
      <c r="G388" s="2">
        <f t="shared" si="11"/>
        <v>0</v>
      </c>
    </row>
    <row r="389" spans="1:7" ht="12.75">
      <c r="A389" s="8" t="s">
        <v>206</v>
      </c>
      <c r="B389" t="s">
        <v>237</v>
      </c>
      <c r="C389" s="2">
        <v>50000</v>
      </c>
      <c r="D389">
        <v>125</v>
      </c>
      <c r="E389">
        <v>11</v>
      </c>
      <c r="F389" s="2">
        <f t="shared" si="10"/>
        <v>6250000</v>
      </c>
      <c r="G389" s="2">
        <f t="shared" si="11"/>
        <v>550000</v>
      </c>
    </row>
    <row r="390" spans="1:9" ht="12.75">
      <c r="A390" s="8" t="s">
        <v>206</v>
      </c>
      <c r="B390" t="s">
        <v>237</v>
      </c>
      <c r="C390" s="2">
        <v>6000</v>
      </c>
      <c r="D390">
        <v>491</v>
      </c>
      <c r="E390">
        <v>59.68</v>
      </c>
      <c r="F390" s="2">
        <f aca="true" t="shared" si="12" ref="F390:F453">PRODUCT(C390,D390)</f>
        <v>2946000</v>
      </c>
      <c r="G390" s="2">
        <f aca="true" t="shared" si="13" ref="G390:G453">PRODUCT(C390,E390)</f>
        <v>358080</v>
      </c>
      <c r="I390" t="s">
        <v>397</v>
      </c>
    </row>
    <row r="391" spans="1:7" ht="12.75">
      <c r="A391" s="8" t="s">
        <v>206</v>
      </c>
      <c r="B391" t="s">
        <v>238</v>
      </c>
      <c r="C391" s="2">
        <v>92253</v>
      </c>
      <c r="D391">
        <v>56</v>
      </c>
      <c r="E391">
        <v>0</v>
      </c>
      <c r="F391" s="2">
        <f t="shared" si="12"/>
        <v>5166168</v>
      </c>
      <c r="G391" s="2">
        <f t="shared" si="13"/>
        <v>0</v>
      </c>
    </row>
    <row r="392" spans="1:7" ht="12.75">
      <c r="A392" s="8" t="s">
        <v>206</v>
      </c>
      <c r="B392" t="s">
        <v>239</v>
      </c>
      <c r="C392" s="2">
        <v>250000</v>
      </c>
      <c r="D392">
        <v>50</v>
      </c>
      <c r="E392">
        <v>0</v>
      </c>
      <c r="F392" s="2">
        <f t="shared" si="12"/>
        <v>12500000</v>
      </c>
      <c r="G392" s="2">
        <f t="shared" si="13"/>
        <v>0</v>
      </c>
    </row>
    <row r="393" spans="1:9" ht="12.75">
      <c r="A393" s="8" t="s">
        <v>206</v>
      </c>
      <c r="B393" t="s">
        <v>239</v>
      </c>
      <c r="C393" s="2">
        <v>120000</v>
      </c>
      <c r="D393">
        <v>10</v>
      </c>
      <c r="E393">
        <v>0</v>
      </c>
      <c r="F393" s="2">
        <f t="shared" si="12"/>
        <v>1200000</v>
      </c>
      <c r="G393" s="2">
        <f t="shared" si="13"/>
        <v>0</v>
      </c>
      <c r="I393" t="s">
        <v>397</v>
      </c>
    </row>
    <row r="394" spans="1:7" ht="12.75">
      <c r="A394" s="8" t="s">
        <v>206</v>
      </c>
      <c r="B394" t="s">
        <v>240</v>
      </c>
      <c r="C394" s="2">
        <v>72500</v>
      </c>
      <c r="D394">
        <v>38</v>
      </c>
      <c r="E394">
        <v>0</v>
      </c>
      <c r="F394" s="2">
        <f t="shared" si="12"/>
        <v>2755000</v>
      </c>
      <c r="G394" s="2">
        <f t="shared" si="13"/>
        <v>0</v>
      </c>
    </row>
    <row r="395" spans="1:7" ht="12.75">
      <c r="A395" s="8" t="s">
        <v>206</v>
      </c>
      <c r="B395" t="s">
        <v>72</v>
      </c>
      <c r="C395" s="2">
        <v>900000</v>
      </c>
      <c r="D395">
        <v>1055</v>
      </c>
      <c r="E395">
        <v>100</v>
      </c>
      <c r="F395" s="2">
        <f t="shared" si="12"/>
        <v>949500000</v>
      </c>
      <c r="G395" s="2">
        <f t="shared" si="13"/>
        <v>90000000</v>
      </c>
    </row>
    <row r="396" spans="1:7" ht="12.75">
      <c r="A396" s="8" t="s">
        <v>206</v>
      </c>
      <c r="B396" t="s">
        <v>241</v>
      </c>
      <c r="C396" s="2">
        <v>120000</v>
      </c>
      <c r="D396">
        <v>20</v>
      </c>
      <c r="E396">
        <v>0</v>
      </c>
      <c r="F396" s="2">
        <f t="shared" si="12"/>
        <v>2400000</v>
      </c>
      <c r="G396" s="2">
        <f t="shared" si="13"/>
        <v>0</v>
      </c>
    </row>
    <row r="397" spans="1:7" ht="12.75">
      <c r="A397" s="8" t="s">
        <v>206</v>
      </c>
      <c r="B397" t="s">
        <v>242</v>
      </c>
      <c r="C397" s="2">
        <v>50000</v>
      </c>
      <c r="D397">
        <v>106</v>
      </c>
      <c r="E397">
        <v>5</v>
      </c>
      <c r="F397" s="2">
        <f t="shared" si="12"/>
        <v>5300000</v>
      </c>
      <c r="G397" s="2">
        <f t="shared" si="13"/>
        <v>250000</v>
      </c>
    </row>
    <row r="398" spans="1:9" ht="12.75">
      <c r="A398" s="8" t="s">
        <v>206</v>
      </c>
      <c r="B398" t="s">
        <v>242</v>
      </c>
      <c r="C398" s="2">
        <v>12500</v>
      </c>
      <c r="D398">
        <v>225</v>
      </c>
      <c r="E398">
        <v>20</v>
      </c>
      <c r="F398" s="2">
        <f t="shared" si="12"/>
        <v>2812500</v>
      </c>
      <c r="G398" s="2">
        <f t="shared" si="13"/>
        <v>250000</v>
      </c>
      <c r="I398" t="s">
        <v>397</v>
      </c>
    </row>
    <row r="399" spans="1:7" ht="12.75">
      <c r="A399" s="8" t="s">
        <v>206</v>
      </c>
      <c r="B399" t="s">
        <v>73</v>
      </c>
      <c r="C399" s="2">
        <v>25000</v>
      </c>
      <c r="D399">
        <v>37</v>
      </c>
      <c r="E399">
        <v>0</v>
      </c>
      <c r="F399" s="2">
        <f t="shared" si="12"/>
        <v>925000</v>
      </c>
      <c r="G399" s="2">
        <f t="shared" si="13"/>
        <v>0</v>
      </c>
    </row>
    <row r="400" spans="1:7" ht="12.75">
      <c r="A400" s="8" t="s">
        <v>206</v>
      </c>
      <c r="B400" t="s">
        <v>243</v>
      </c>
      <c r="C400" s="2">
        <v>69100</v>
      </c>
      <c r="D400">
        <v>940</v>
      </c>
      <c r="E400">
        <v>70</v>
      </c>
      <c r="F400" s="2">
        <f t="shared" si="12"/>
        <v>64954000</v>
      </c>
      <c r="G400" s="2">
        <f t="shared" si="13"/>
        <v>4837000</v>
      </c>
    </row>
    <row r="401" spans="1:7" ht="12.75">
      <c r="A401" s="8" t="s">
        <v>206</v>
      </c>
      <c r="B401" t="s">
        <v>244</v>
      </c>
      <c r="C401" s="2">
        <v>20000</v>
      </c>
      <c r="D401">
        <v>412</v>
      </c>
      <c r="E401">
        <v>40</v>
      </c>
      <c r="F401" s="2">
        <f t="shared" si="12"/>
        <v>8240000</v>
      </c>
      <c r="G401" s="2">
        <f t="shared" si="13"/>
        <v>800000</v>
      </c>
    </row>
    <row r="402" spans="1:7" ht="12.75">
      <c r="A402" s="8" t="s">
        <v>206</v>
      </c>
      <c r="B402" t="s">
        <v>245</v>
      </c>
      <c r="C402" s="2">
        <v>13125</v>
      </c>
      <c r="D402">
        <v>1400</v>
      </c>
      <c r="E402">
        <v>75</v>
      </c>
      <c r="F402" s="2">
        <f t="shared" si="12"/>
        <v>18375000</v>
      </c>
      <c r="G402" s="2">
        <f t="shared" si="13"/>
        <v>984375</v>
      </c>
    </row>
    <row r="403" spans="1:7" ht="12.75">
      <c r="A403" s="8" t="s">
        <v>206</v>
      </c>
      <c r="B403" t="s">
        <v>246</v>
      </c>
      <c r="C403" s="2">
        <v>23716</v>
      </c>
      <c r="D403">
        <v>270</v>
      </c>
      <c r="E403">
        <v>21.95</v>
      </c>
      <c r="F403" s="2">
        <f t="shared" si="12"/>
        <v>6403320</v>
      </c>
      <c r="G403" s="2">
        <f t="shared" si="13"/>
        <v>520566.2</v>
      </c>
    </row>
    <row r="404" spans="1:7" ht="12.75">
      <c r="A404" s="8" t="s">
        <v>206</v>
      </c>
      <c r="B404" t="s">
        <v>247</v>
      </c>
      <c r="C404" s="2">
        <v>34000</v>
      </c>
      <c r="D404">
        <v>218</v>
      </c>
      <c r="E404">
        <v>20</v>
      </c>
      <c r="F404" s="2">
        <f t="shared" si="12"/>
        <v>7412000</v>
      </c>
      <c r="G404" s="2">
        <f t="shared" si="13"/>
        <v>680000</v>
      </c>
    </row>
    <row r="405" spans="1:9" ht="12.75">
      <c r="A405" s="8" t="s">
        <v>206</v>
      </c>
      <c r="B405" t="s">
        <v>247</v>
      </c>
      <c r="C405" s="2">
        <v>6000</v>
      </c>
      <c r="D405">
        <v>61</v>
      </c>
      <c r="E405">
        <v>5</v>
      </c>
      <c r="F405" s="2">
        <f t="shared" si="12"/>
        <v>366000</v>
      </c>
      <c r="G405" s="2">
        <f t="shared" si="13"/>
        <v>30000</v>
      </c>
      <c r="I405" t="s">
        <v>399</v>
      </c>
    </row>
    <row r="406" spans="1:9" ht="12.75">
      <c r="A406" s="8" t="s">
        <v>206</v>
      </c>
      <c r="B406" t="s">
        <v>247</v>
      </c>
      <c r="C406" s="2">
        <v>15000</v>
      </c>
      <c r="D406">
        <v>42</v>
      </c>
      <c r="E406">
        <v>3.333</v>
      </c>
      <c r="F406" s="2">
        <f t="shared" si="12"/>
        <v>630000</v>
      </c>
      <c r="G406" s="2">
        <f t="shared" si="13"/>
        <v>49995</v>
      </c>
      <c r="I406" t="s">
        <v>397</v>
      </c>
    </row>
    <row r="407" spans="1:7" ht="12.75">
      <c r="A407" s="8" t="s">
        <v>206</v>
      </c>
      <c r="B407" t="s">
        <v>248</v>
      </c>
      <c r="C407" s="2">
        <v>40000</v>
      </c>
      <c r="D407">
        <v>100</v>
      </c>
      <c r="E407">
        <v>0</v>
      </c>
      <c r="F407" s="2">
        <f t="shared" si="12"/>
        <v>4000000</v>
      </c>
      <c r="G407" s="2">
        <f t="shared" si="13"/>
        <v>0</v>
      </c>
    </row>
    <row r="408" spans="1:9" ht="12.75">
      <c r="A408" s="8" t="s">
        <v>206</v>
      </c>
      <c r="B408" t="s">
        <v>248</v>
      </c>
      <c r="C408" s="2">
        <v>10000</v>
      </c>
      <c r="D408">
        <v>208</v>
      </c>
      <c r="E408">
        <v>0</v>
      </c>
      <c r="F408" s="2">
        <f t="shared" si="12"/>
        <v>2080000</v>
      </c>
      <c r="G408" s="2">
        <f t="shared" si="13"/>
        <v>0</v>
      </c>
      <c r="I408" t="s">
        <v>397</v>
      </c>
    </row>
    <row r="409" spans="1:7" ht="12.75">
      <c r="A409" s="8" t="s">
        <v>206</v>
      </c>
      <c r="B409" t="s">
        <v>249</v>
      </c>
      <c r="C409" s="2">
        <v>80000</v>
      </c>
      <c r="D409">
        <v>375</v>
      </c>
      <c r="E409">
        <v>30</v>
      </c>
      <c r="F409" s="2">
        <f t="shared" si="12"/>
        <v>30000000</v>
      </c>
      <c r="G409" s="2">
        <f t="shared" si="13"/>
        <v>2400000</v>
      </c>
    </row>
    <row r="410" spans="1:7" ht="12.75">
      <c r="A410" s="8" t="s">
        <v>206</v>
      </c>
      <c r="B410" t="s">
        <v>250</v>
      </c>
      <c r="C410" s="2">
        <v>57000</v>
      </c>
      <c r="D410">
        <v>75</v>
      </c>
      <c r="E410">
        <v>0</v>
      </c>
      <c r="F410" s="2">
        <f t="shared" si="12"/>
        <v>4275000</v>
      </c>
      <c r="G410" s="2">
        <f t="shared" si="13"/>
        <v>0</v>
      </c>
    </row>
    <row r="411" spans="1:9" ht="12.75">
      <c r="A411" s="8" t="s">
        <v>206</v>
      </c>
      <c r="B411" t="s">
        <v>250</v>
      </c>
      <c r="C411" s="2">
        <v>1000</v>
      </c>
      <c r="D411">
        <v>1130</v>
      </c>
      <c r="E411">
        <v>0</v>
      </c>
      <c r="F411" s="2">
        <f t="shared" si="12"/>
        <v>1130000</v>
      </c>
      <c r="G411" s="2">
        <f t="shared" si="13"/>
        <v>0</v>
      </c>
      <c r="I411" t="s">
        <v>397</v>
      </c>
    </row>
    <row r="412" spans="1:9" ht="12.75">
      <c r="A412" s="8" t="s">
        <v>206</v>
      </c>
      <c r="B412" t="s">
        <v>251</v>
      </c>
      <c r="C412" s="2">
        <v>6000</v>
      </c>
      <c r="D412">
        <v>193</v>
      </c>
      <c r="E412">
        <v>0</v>
      </c>
      <c r="F412" s="2">
        <f t="shared" si="12"/>
        <v>1158000</v>
      </c>
      <c r="G412" s="2">
        <f t="shared" si="13"/>
        <v>0</v>
      </c>
      <c r="I412" t="s">
        <v>396</v>
      </c>
    </row>
    <row r="413" spans="1:7" ht="12.75">
      <c r="A413" s="8" t="s">
        <v>206</v>
      </c>
      <c r="B413" t="s">
        <v>251</v>
      </c>
      <c r="C413" s="2">
        <v>4000</v>
      </c>
      <c r="D413">
        <v>198</v>
      </c>
      <c r="E413">
        <v>0</v>
      </c>
      <c r="F413" s="2">
        <f t="shared" si="12"/>
        <v>792000</v>
      </c>
      <c r="G413" s="2">
        <f t="shared" si="13"/>
        <v>0</v>
      </c>
    </row>
    <row r="414" spans="1:10" ht="12.75">
      <c r="A414" s="9"/>
      <c r="B414" s="4" t="s">
        <v>252</v>
      </c>
      <c r="C414" s="3" t="s">
        <v>5</v>
      </c>
      <c r="D414" s="1" t="s">
        <v>6</v>
      </c>
      <c r="E414" s="1" t="s">
        <v>10</v>
      </c>
      <c r="F414" s="2">
        <f t="shared" si="12"/>
        <v>0</v>
      </c>
      <c r="G414" s="2">
        <f t="shared" si="13"/>
        <v>0</v>
      </c>
      <c r="H414" s="1" t="s">
        <v>1</v>
      </c>
      <c r="I414" s="1" t="s">
        <v>0</v>
      </c>
      <c r="J414" s="1" t="s">
        <v>8</v>
      </c>
    </row>
    <row r="415" spans="1:9" ht="12.75">
      <c r="A415" s="8" t="s">
        <v>252</v>
      </c>
      <c r="B415" t="s">
        <v>253</v>
      </c>
      <c r="C415" s="2">
        <v>7666</v>
      </c>
      <c r="D415">
        <v>26</v>
      </c>
      <c r="E415">
        <v>0</v>
      </c>
      <c r="F415" s="2">
        <f t="shared" si="12"/>
        <v>199316</v>
      </c>
      <c r="G415" s="2">
        <f t="shared" si="13"/>
        <v>0</v>
      </c>
      <c r="I415" t="s">
        <v>399</v>
      </c>
    </row>
    <row r="416" spans="1:7" ht="12.75">
      <c r="A416" s="8" t="s">
        <v>252</v>
      </c>
      <c r="B416" t="s">
        <v>253</v>
      </c>
      <c r="C416" s="2">
        <v>3832</v>
      </c>
      <c r="D416">
        <v>30</v>
      </c>
      <c r="E416">
        <v>0</v>
      </c>
      <c r="F416" s="2">
        <f t="shared" si="12"/>
        <v>114960</v>
      </c>
      <c r="G416" s="2">
        <f t="shared" si="13"/>
        <v>0</v>
      </c>
    </row>
    <row r="417" spans="1:7" ht="12.75">
      <c r="A417" s="8" t="s">
        <v>252</v>
      </c>
      <c r="B417" t="s">
        <v>254</v>
      </c>
      <c r="C417" s="2">
        <v>7800</v>
      </c>
      <c r="D417">
        <v>625</v>
      </c>
      <c r="E417">
        <v>17.5</v>
      </c>
      <c r="F417" s="2">
        <f t="shared" si="12"/>
        <v>4875000</v>
      </c>
      <c r="G417" s="2">
        <f t="shared" si="13"/>
        <v>136500</v>
      </c>
    </row>
    <row r="418" spans="1:7" ht="12.75">
      <c r="A418" s="8" t="s">
        <v>252</v>
      </c>
      <c r="B418" t="s">
        <v>255</v>
      </c>
      <c r="C418" s="2">
        <v>43500</v>
      </c>
      <c r="D418">
        <v>238</v>
      </c>
      <c r="E418">
        <v>0</v>
      </c>
      <c r="F418" s="2">
        <f t="shared" si="12"/>
        <v>10353000</v>
      </c>
      <c r="G418" s="2">
        <f t="shared" si="13"/>
        <v>0</v>
      </c>
    </row>
    <row r="419" spans="1:9" ht="12.75">
      <c r="A419" s="8" t="s">
        <v>252</v>
      </c>
      <c r="B419" t="s">
        <v>255</v>
      </c>
      <c r="C419" s="2">
        <v>1000</v>
      </c>
      <c r="D419">
        <v>345</v>
      </c>
      <c r="E419">
        <v>0</v>
      </c>
      <c r="F419" s="2">
        <f t="shared" si="12"/>
        <v>345000</v>
      </c>
      <c r="G419" s="2">
        <f t="shared" si="13"/>
        <v>0</v>
      </c>
      <c r="I419" t="s">
        <v>397</v>
      </c>
    </row>
    <row r="420" spans="1:7" ht="12.75">
      <c r="A420" s="8" t="s">
        <v>252</v>
      </c>
      <c r="B420" t="s">
        <v>256</v>
      </c>
      <c r="C420" s="2">
        <v>45500</v>
      </c>
      <c r="D420">
        <v>142</v>
      </c>
      <c r="E420">
        <v>0</v>
      </c>
      <c r="F420" s="2">
        <f t="shared" si="12"/>
        <v>6461000</v>
      </c>
      <c r="G420" s="2">
        <f t="shared" si="13"/>
        <v>0</v>
      </c>
    </row>
    <row r="421" spans="1:9" ht="12.75">
      <c r="A421" s="8" t="s">
        <v>252</v>
      </c>
      <c r="B421" t="s">
        <v>256</v>
      </c>
      <c r="C421" s="2">
        <v>100000</v>
      </c>
      <c r="D421">
        <v>16.25</v>
      </c>
      <c r="E421">
        <v>0</v>
      </c>
      <c r="F421" s="2">
        <f t="shared" si="12"/>
        <v>1625000</v>
      </c>
      <c r="G421" s="2">
        <f t="shared" si="13"/>
        <v>0</v>
      </c>
      <c r="I421" t="s">
        <v>395</v>
      </c>
    </row>
    <row r="422" spans="1:7" ht="12.75">
      <c r="A422" s="8" t="s">
        <v>252</v>
      </c>
      <c r="B422" t="s">
        <v>257</v>
      </c>
      <c r="C422" s="2">
        <v>17600</v>
      </c>
      <c r="D422">
        <v>83</v>
      </c>
      <c r="E422">
        <v>0</v>
      </c>
      <c r="F422" s="2">
        <f t="shared" si="12"/>
        <v>1460800</v>
      </c>
      <c r="G422" s="2">
        <f t="shared" si="13"/>
        <v>0</v>
      </c>
    </row>
    <row r="423" spans="1:7" ht="12.75">
      <c r="A423" s="8" t="s">
        <v>252</v>
      </c>
      <c r="B423" t="s">
        <v>258</v>
      </c>
      <c r="C423" s="2">
        <v>71968</v>
      </c>
      <c r="D423">
        <v>1305</v>
      </c>
      <c r="E423">
        <v>25</v>
      </c>
      <c r="F423" s="2">
        <f t="shared" si="12"/>
        <v>93918240</v>
      </c>
      <c r="G423" s="2">
        <f t="shared" si="13"/>
        <v>1799200</v>
      </c>
    </row>
    <row r="424" spans="1:9" ht="12.75">
      <c r="A424" s="8" t="s">
        <v>252</v>
      </c>
      <c r="B424" t="s">
        <v>259</v>
      </c>
      <c r="C424" s="2">
        <v>20000</v>
      </c>
      <c r="D424">
        <v>232</v>
      </c>
      <c r="E424">
        <v>27</v>
      </c>
      <c r="F424" s="2">
        <f t="shared" si="12"/>
        <v>4640000</v>
      </c>
      <c r="G424" s="2">
        <f t="shared" si="13"/>
        <v>540000</v>
      </c>
      <c r="I424" t="s">
        <v>399</v>
      </c>
    </row>
    <row r="425" spans="1:7" ht="12.75">
      <c r="A425" s="8" t="s">
        <v>252</v>
      </c>
      <c r="B425" t="s">
        <v>260</v>
      </c>
      <c r="C425" s="2">
        <v>30000</v>
      </c>
      <c r="D425">
        <v>210</v>
      </c>
      <c r="E425">
        <v>12</v>
      </c>
      <c r="F425" s="2">
        <f t="shared" si="12"/>
        <v>6300000</v>
      </c>
      <c r="G425" s="2">
        <f t="shared" si="13"/>
        <v>360000</v>
      </c>
    </row>
    <row r="426" spans="1:7" ht="12.75">
      <c r="A426" s="8" t="s">
        <v>252</v>
      </c>
      <c r="B426" t="s">
        <v>261</v>
      </c>
      <c r="C426" s="2">
        <v>10000</v>
      </c>
      <c r="D426">
        <v>154</v>
      </c>
      <c r="E426">
        <v>0</v>
      </c>
      <c r="F426" s="2">
        <f t="shared" si="12"/>
        <v>1540000</v>
      </c>
      <c r="G426" s="2">
        <f t="shared" si="13"/>
        <v>0</v>
      </c>
    </row>
    <row r="427" spans="1:9" ht="12.75">
      <c r="A427" s="8" t="s">
        <v>252</v>
      </c>
      <c r="B427" t="s">
        <v>261</v>
      </c>
      <c r="C427" s="2">
        <v>5000</v>
      </c>
      <c r="D427">
        <v>112</v>
      </c>
      <c r="E427">
        <v>0</v>
      </c>
      <c r="F427" s="2">
        <f t="shared" si="12"/>
        <v>560000</v>
      </c>
      <c r="G427" s="2">
        <f t="shared" si="13"/>
        <v>0</v>
      </c>
      <c r="I427" t="s">
        <v>397</v>
      </c>
    </row>
    <row r="428" spans="1:7" ht="12.75">
      <c r="A428" s="8" t="s">
        <v>252</v>
      </c>
      <c r="B428" t="s">
        <v>262</v>
      </c>
      <c r="C428" s="2">
        <v>35000</v>
      </c>
      <c r="D428">
        <v>100</v>
      </c>
      <c r="E428">
        <v>10</v>
      </c>
      <c r="F428" s="2">
        <f t="shared" si="12"/>
        <v>3500000</v>
      </c>
      <c r="G428" s="2">
        <f t="shared" si="13"/>
        <v>350000</v>
      </c>
    </row>
    <row r="429" spans="1:9" ht="12.75">
      <c r="A429" s="8" t="s">
        <v>252</v>
      </c>
      <c r="B429" t="s">
        <v>262</v>
      </c>
      <c r="C429" s="2">
        <v>3000</v>
      </c>
      <c r="D429">
        <v>110</v>
      </c>
      <c r="E429">
        <v>10.588</v>
      </c>
      <c r="F429" s="2">
        <f t="shared" si="12"/>
        <v>330000</v>
      </c>
      <c r="G429" s="2">
        <f t="shared" si="13"/>
        <v>31763.999999999996</v>
      </c>
      <c r="I429" t="s">
        <v>397</v>
      </c>
    </row>
    <row r="430" spans="1:7" ht="12.75">
      <c r="A430" s="8" t="s">
        <v>252</v>
      </c>
      <c r="B430" t="s">
        <v>263</v>
      </c>
      <c r="C430" s="2">
        <v>32000</v>
      </c>
      <c r="D430">
        <v>92</v>
      </c>
      <c r="E430">
        <v>0</v>
      </c>
      <c r="F430" s="2">
        <f t="shared" si="12"/>
        <v>2944000</v>
      </c>
      <c r="G430" s="2">
        <f t="shared" si="13"/>
        <v>0</v>
      </c>
    </row>
    <row r="431" spans="1:7" ht="12.75">
      <c r="A431" s="8" t="s">
        <v>252</v>
      </c>
      <c r="B431" t="s">
        <v>264</v>
      </c>
      <c r="C431" s="2">
        <v>8888</v>
      </c>
      <c r="D431">
        <v>50</v>
      </c>
      <c r="E431">
        <v>0</v>
      </c>
      <c r="F431" s="2">
        <f t="shared" si="12"/>
        <v>444400</v>
      </c>
      <c r="G431" s="2">
        <f t="shared" si="13"/>
        <v>0</v>
      </c>
    </row>
    <row r="432" spans="1:7" ht="12.75">
      <c r="A432" s="8" t="s">
        <v>252</v>
      </c>
      <c r="B432" t="s">
        <v>265</v>
      </c>
      <c r="C432" s="2">
        <v>5700</v>
      </c>
      <c r="D432">
        <v>1315</v>
      </c>
      <c r="E432">
        <v>120</v>
      </c>
      <c r="F432" s="2">
        <f t="shared" si="12"/>
        <v>7495500</v>
      </c>
      <c r="G432" s="2">
        <f t="shared" si="13"/>
        <v>684000</v>
      </c>
    </row>
    <row r="433" spans="1:7" ht="12.75">
      <c r="A433" s="8" t="s">
        <v>252</v>
      </c>
      <c r="B433" t="s">
        <v>266</v>
      </c>
      <c r="C433" s="2">
        <v>1200</v>
      </c>
      <c r="D433">
        <v>610</v>
      </c>
      <c r="E433">
        <v>0</v>
      </c>
      <c r="F433" s="2">
        <f t="shared" si="12"/>
        <v>732000</v>
      </c>
      <c r="G433" s="2">
        <f t="shared" si="13"/>
        <v>0</v>
      </c>
    </row>
    <row r="434" spans="1:9" ht="12.75">
      <c r="A434" s="8" t="s">
        <v>252</v>
      </c>
      <c r="B434" t="s">
        <v>266</v>
      </c>
      <c r="C434" s="2">
        <v>10000</v>
      </c>
      <c r="D434">
        <v>72</v>
      </c>
      <c r="E434">
        <v>0</v>
      </c>
      <c r="F434" s="2">
        <f t="shared" si="12"/>
        <v>720000</v>
      </c>
      <c r="G434" s="2">
        <f t="shared" si="13"/>
        <v>0</v>
      </c>
      <c r="I434" t="s">
        <v>397</v>
      </c>
    </row>
    <row r="435" spans="1:10" ht="12.75">
      <c r="A435" s="9"/>
      <c r="B435" s="4" t="s">
        <v>267</v>
      </c>
      <c r="C435" s="3" t="s">
        <v>5</v>
      </c>
      <c r="D435" s="1" t="s">
        <v>6</v>
      </c>
      <c r="E435" s="1" t="s">
        <v>10</v>
      </c>
      <c r="F435" s="2">
        <f t="shared" si="12"/>
        <v>0</v>
      </c>
      <c r="G435" s="2">
        <f t="shared" si="13"/>
        <v>0</v>
      </c>
      <c r="H435" s="1" t="s">
        <v>1</v>
      </c>
      <c r="I435" s="1" t="s">
        <v>0</v>
      </c>
      <c r="J435" s="1" t="s">
        <v>8</v>
      </c>
    </row>
    <row r="436" spans="1:7" ht="12.75">
      <c r="A436" s="8" t="s">
        <v>267</v>
      </c>
      <c r="B436" t="s">
        <v>268</v>
      </c>
      <c r="C436" s="2">
        <v>8800</v>
      </c>
      <c r="D436">
        <v>295</v>
      </c>
      <c r="E436">
        <v>0</v>
      </c>
      <c r="F436" s="2">
        <f t="shared" si="12"/>
        <v>2596000</v>
      </c>
      <c r="G436" s="2">
        <f t="shared" si="13"/>
        <v>0</v>
      </c>
    </row>
    <row r="437" spans="1:7" ht="12.75">
      <c r="A437" s="8" t="s">
        <v>267</v>
      </c>
      <c r="B437" t="s">
        <v>269</v>
      </c>
      <c r="C437" s="2">
        <v>17000</v>
      </c>
      <c r="D437">
        <v>225</v>
      </c>
      <c r="E437">
        <v>0</v>
      </c>
      <c r="F437" s="2">
        <f t="shared" si="12"/>
        <v>3825000</v>
      </c>
      <c r="G437" s="2">
        <f t="shared" si="13"/>
        <v>0</v>
      </c>
    </row>
    <row r="438" spans="1:9" ht="12.75">
      <c r="A438" s="8" t="s">
        <v>267</v>
      </c>
      <c r="B438" t="s">
        <v>269</v>
      </c>
      <c r="C438" s="2">
        <v>3000</v>
      </c>
      <c r="D438">
        <v>102</v>
      </c>
      <c r="E438">
        <v>0</v>
      </c>
      <c r="F438" s="2">
        <f t="shared" si="12"/>
        <v>306000</v>
      </c>
      <c r="G438" s="2">
        <f t="shared" si="13"/>
        <v>0</v>
      </c>
      <c r="I438" t="s">
        <v>397</v>
      </c>
    </row>
    <row r="439" spans="1:7" ht="12.75">
      <c r="A439" s="8" t="s">
        <v>267</v>
      </c>
      <c r="B439" t="s">
        <v>270</v>
      </c>
      <c r="C439" s="2">
        <v>16000</v>
      </c>
      <c r="D439">
        <v>215</v>
      </c>
      <c r="E439">
        <v>25</v>
      </c>
      <c r="F439" s="2">
        <f t="shared" si="12"/>
        <v>3440000</v>
      </c>
      <c r="G439" s="2">
        <f t="shared" si="13"/>
        <v>400000</v>
      </c>
    </row>
    <row r="440" spans="1:7" ht="12.75">
      <c r="A440" s="8" t="s">
        <v>267</v>
      </c>
      <c r="B440" t="s">
        <v>271</v>
      </c>
      <c r="C440" s="2">
        <v>30000</v>
      </c>
      <c r="D440">
        <v>728</v>
      </c>
      <c r="E440">
        <v>40</v>
      </c>
      <c r="F440" s="2">
        <f t="shared" si="12"/>
        <v>21840000</v>
      </c>
      <c r="G440" s="2">
        <f t="shared" si="13"/>
        <v>1200000</v>
      </c>
    </row>
    <row r="441" spans="1:9" ht="12.75">
      <c r="A441" s="8" t="s">
        <v>267</v>
      </c>
      <c r="B441" t="s">
        <v>272</v>
      </c>
      <c r="C441" s="2">
        <v>110000</v>
      </c>
      <c r="D441">
        <v>455</v>
      </c>
      <c r="E441">
        <v>20</v>
      </c>
      <c r="F441" s="2">
        <f t="shared" si="12"/>
        <v>50050000</v>
      </c>
      <c r="G441" s="2">
        <f t="shared" si="13"/>
        <v>2200000</v>
      </c>
      <c r="I441" t="s">
        <v>399</v>
      </c>
    </row>
    <row r="442" spans="1:7" ht="12.75">
      <c r="A442" s="8" t="s">
        <v>267</v>
      </c>
      <c r="B442" t="s">
        <v>273</v>
      </c>
      <c r="C442" s="2">
        <v>22680</v>
      </c>
      <c r="D442">
        <v>88</v>
      </c>
      <c r="E442">
        <v>3</v>
      </c>
      <c r="F442" s="2">
        <f t="shared" si="12"/>
        <v>1995840</v>
      </c>
      <c r="G442" s="2">
        <f t="shared" si="13"/>
        <v>68040</v>
      </c>
    </row>
    <row r="443" spans="1:7" ht="12.75">
      <c r="A443" s="8" t="s">
        <v>267</v>
      </c>
      <c r="B443" t="s">
        <v>274</v>
      </c>
      <c r="C443" s="2">
        <v>10000</v>
      </c>
      <c r="D443">
        <v>445</v>
      </c>
      <c r="E443">
        <v>60</v>
      </c>
      <c r="F443" s="2">
        <f t="shared" si="12"/>
        <v>4450000</v>
      </c>
      <c r="G443" s="2">
        <f t="shared" si="13"/>
        <v>600000</v>
      </c>
    </row>
    <row r="444" spans="1:9" ht="12.75">
      <c r="A444" s="8" t="s">
        <v>267</v>
      </c>
      <c r="B444" t="s">
        <v>274</v>
      </c>
      <c r="C444" s="2">
        <v>15000</v>
      </c>
      <c r="D444">
        <v>70</v>
      </c>
      <c r="E444">
        <v>11</v>
      </c>
      <c r="F444" s="2">
        <f t="shared" si="12"/>
        <v>1050000</v>
      </c>
      <c r="G444" s="2">
        <f t="shared" si="13"/>
        <v>165000</v>
      </c>
      <c r="I444" t="s">
        <v>397</v>
      </c>
    </row>
    <row r="445" spans="1:7" ht="12.75">
      <c r="A445" s="8" t="s">
        <v>267</v>
      </c>
      <c r="B445" t="s">
        <v>275</v>
      </c>
      <c r="C445" s="2">
        <v>6000</v>
      </c>
      <c r="D445">
        <v>75</v>
      </c>
      <c r="E445">
        <v>9.626</v>
      </c>
      <c r="F445" s="2">
        <f t="shared" si="12"/>
        <v>450000</v>
      </c>
      <c r="G445" s="2">
        <f t="shared" si="13"/>
        <v>57756</v>
      </c>
    </row>
    <row r="446" spans="1:7" ht="12.75">
      <c r="A446" s="8" t="s">
        <v>267</v>
      </c>
      <c r="B446" t="s">
        <v>387</v>
      </c>
      <c r="C446" s="2">
        <v>45000</v>
      </c>
      <c r="D446">
        <v>235</v>
      </c>
      <c r="E446">
        <v>17</v>
      </c>
      <c r="F446" s="2">
        <f t="shared" si="12"/>
        <v>10575000</v>
      </c>
      <c r="G446" s="2">
        <f t="shared" si="13"/>
        <v>765000</v>
      </c>
    </row>
    <row r="447" spans="1:7" ht="12.75">
      <c r="A447" s="8" t="s">
        <v>267</v>
      </c>
      <c r="B447" t="s">
        <v>276</v>
      </c>
      <c r="C447" s="2">
        <v>100000</v>
      </c>
      <c r="D447">
        <v>253</v>
      </c>
      <c r="E447">
        <v>18.3</v>
      </c>
      <c r="F447" s="2">
        <f t="shared" si="12"/>
        <v>25300000</v>
      </c>
      <c r="G447" s="2">
        <f t="shared" si="13"/>
        <v>1830000</v>
      </c>
    </row>
    <row r="448" spans="1:9" ht="12.75">
      <c r="A448" s="8" t="s">
        <v>267</v>
      </c>
      <c r="B448" t="s">
        <v>276</v>
      </c>
      <c r="C448" s="2">
        <v>9000</v>
      </c>
      <c r="D448">
        <v>551</v>
      </c>
      <c r="E448">
        <v>45.55</v>
      </c>
      <c r="F448" s="2">
        <f t="shared" si="12"/>
        <v>4959000</v>
      </c>
      <c r="G448" s="2">
        <f t="shared" si="13"/>
        <v>409950</v>
      </c>
      <c r="I448" t="s">
        <v>397</v>
      </c>
    </row>
    <row r="449" spans="1:7" ht="12.75">
      <c r="A449" s="8" t="s">
        <v>267</v>
      </c>
      <c r="B449" t="s">
        <v>277</v>
      </c>
      <c r="C449" s="2">
        <v>80000</v>
      </c>
      <c r="D449">
        <v>165.5</v>
      </c>
      <c r="E449">
        <v>12</v>
      </c>
      <c r="F449" s="2">
        <f t="shared" si="12"/>
        <v>13240000</v>
      </c>
      <c r="G449" s="2">
        <f t="shared" si="13"/>
        <v>960000</v>
      </c>
    </row>
    <row r="450" spans="1:7" ht="12.75">
      <c r="A450" s="8" t="s">
        <v>267</v>
      </c>
      <c r="B450" t="s">
        <v>278</v>
      </c>
      <c r="C450" s="2">
        <v>7000</v>
      </c>
      <c r="D450">
        <v>326</v>
      </c>
      <c r="E450">
        <v>50</v>
      </c>
      <c r="F450" s="2">
        <f t="shared" si="12"/>
        <v>2282000</v>
      </c>
      <c r="G450" s="2">
        <f t="shared" si="13"/>
        <v>350000</v>
      </c>
    </row>
    <row r="451" spans="1:7" ht="12.75">
      <c r="A451" s="8" t="s">
        <v>267</v>
      </c>
      <c r="B451" t="s">
        <v>279</v>
      </c>
      <c r="C451" s="2">
        <v>16000</v>
      </c>
      <c r="D451">
        <v>339</v>
      </c>
      <c r="E451">
        <v>27.5</v>
      </c>
      <c r="F451" s="2">
        <f t="shared" si="12"/>
        <v>5424000</v>
      </c>
      <c r="G451" s="2">
        <f t="shared" si="13"/>
        <v>440000</v>
      </c>
    </row>
    <row r="452" spans="1:7" ht="12.75">
      <c r="A452" s="8" t="s">
        <v>267</v>
      </c>
      <c r="B452" t="s">
        <v>74</v>
      </c>
      <c r="C452" s="2">
        <v>52000</v>
      </c>
      <c r="D452">
        <v>250</v>
      </c>
      <c r="E452">
        <v>20</v>
      </c>
      <c r="F452" s="2">
        <f t="shared" si="12"/>
        <v>13000000</v>
      </c>
      <c r="G452" s="2">
        <f t="shared" si="13"/>
        <v>1040000</v>
      </c>
    </row>
    <row r="453" spans="1:7" ht="12.75">
      <c r="A453" s="8" t="s">
        <v>267</v>
      </c>
      <c r="B453" t="s">
        <v>280</v>
      </c>
      <c r="C453" s="2">
        <v>50000</v>
      </c>
      <c r="D453">
        <v>90</v>
      </c>
      <c r="E453">
        <v>0</v>
      </c>
      <c r="F453" s="2">
        <f t="shared" si="12"/>
        <v>4500000</v>
      </c>
      <c r="G453" s="2">
        <f t="shared" si="13"/>
        <v>0</v>
      </c>
    </row>
    <row r="454" spans="1:7" ht="12.75">
      <c r="A454" s="8" t="s">
        <v>267</v>
      </c>
      <c r="B454" t="s">
        <v>281</v>
      </c>
      <c r="C454" s="2">
        <v>22500</v>
      </c>
      <c r="D454">
        <v>35</v>
      </c>
      <c r="E454">
        <v>0</v>
      </c>
      <c r="F454" s="2">
        <f aca="true" t="shared" si="14" ref="F454:F500">PRODUCT(C454,D454)</f>
        <v>787500</v>
      </c>
      <c r="G454" s="2">
        <f aca="true" t="shared" si="15" ref="G454:G500">PRODUCT(C454,E454)</f>
        <v>0</v>
      </c>
    </row>
    <row r="455" spans="1:7" ht="12.75">
      <c r="A455" s="8" t="s">
        <v>267</v>
      </c>
      <c r="B455" t="s">
        <v>282</v>
      </c>
      <c r="C455" s="2">
        <v>32500</v>
      </c>
      <c r="D455">
        <v>77.75</v>
      </c>
      <c r="E455">
        <v>6</v>
      </c>
      <c r="F455" s="2">
        <f t="shared" si="14"/>
        <v>2526875</v>
      </c>
      <c r="G455" s="2">
        <f t="shared" si="15"/>
        <v>195000</v>
      </c>
    </row>
    <row r="456" spans="1:7" ht="12.75">
      <c r="A456" s="8" t="s">
        <v>267</v>
      </c>
      <c r="B456" t="s">
        <v>283</v>
      </c>
      <c r="C456" s="2">
        <v>10000</v>
      </c>
      <c r="D456">
        <v>125</v>
      </c>
      <c r="E456">
        <v>0</v>
      </c>
      <c r="F456" s="2">
        <f t="shared" si="14"/>
        <v>1250000</v>
      </c>
      <c r="G456" s="2">
        <f t="shared" si="15"/>
        <v>0</v>
      </c>
    </row>
    <row r="457" spans="1:7" ht="12.75">
      <c r="A457" s="8" t="s">
        <v>267</v>
      </c>
      <c r="B457" t="s">
        <v>284</v>
      </c>
      <c r="C457" s="2">
        <v>35000</v>
      </c>
      <c r="D457">
        <v>110</v>
      </c>
      <c r="E457">
        <v>12</v>
      </c>
      <c r="F457" s="2">
        <f t="shared" si="14"/>
        <v>3850000</v>
      </c>
      <c r="G457" s="2">
        <f t="shared" si="15"/>
        <v>420000</v>
      </c>
    </row>
    <row r="458" spans="1:7" ht="12.75">
      <c r="A458" s="8" t="s">
        <v>267</v>
      </c>
      <c r="B458" t="s">
        <v>285</v>
      </c>
      <c r="C458" s="2">
        <v>22000</v>
      </c>
      <c r="D458">
        <v>30</v>
      </c>
      <c r="E458">
        <v>0</v>
      </c>
      <c r="F458" s="2">
        <f t="shared" si="14"/>
        <v>660000</v>
      </c>
      <c r="G458" s="2">
        <f t="shared" si="15"/>
        <v>0</v>
      </c>
    </row>
    <row r="459" spans="1:7" ht="12.75">
      <c r="A459" s="8" t="s">
        <v>267</v>
      </c>
      <c r="B459" t="s">
        <v>286</v>
      </c>
      <c r="C459" s="2">
        <v>5200</v>
      </c>
      <c r="D459">
        <v>186</v>
      </c>
      <c r="E459">
        <v>0</v>
      </c>
      <c r="F459" s="2">
        <f t="shared" si="14"/>
        <v>967200</v>
      </c>
      <c r="G459" s="2">
        <f t="shared" si="15"/>
        <v>0</v>
      </c>
    </row>
    <row r="460" spans="1:9" ht="12.75">
      <c r="A460" s="8" t="s">
        <v>267</v>
      </c>
      <c r="B460" t="s">
        <v>287</v>
      </c>
      <c r="C460" s="2">
        <v>21000</v>
      </c>
      <c r="D460">
        <v>10.5</v>
      </c>
      <c r="E460">
        <v>0</v>
      </c>
      <c r="F460" s="2">
        <f t="shared" si="14"/>
        <v>220500</v>
      </c>
      <c r="G460" s="2">
        <f t="shared" si="15"/>
        <v>0</v>
      </c>
      <c r="I460" t="s">
        <v>399</v>
      </c>
    </row>
    <row r="461" spans="1:7" ht="12.75">
      <c r="A461" s="8" t="s">
        <v>267</v>
      </c>
      <c r="B461" t="s">
        <v>288</v>
      </c>
      <c r="C461" s="2">
        <v>68864</v>
      </c>
      <c r="D461">
        <v>660</v>
      </c>
      <c r="E461">
        <v>50</v>
      </c>
      <c r="F461" s="2">
        <f t="shared" si="14"/>
        <v>45450240</v>
      </c>
      <c r="G461" s="2">
        <f t="shared" si="15"/>
        <v>3443200</v>
      </c>
    </row>
    <row r="462" spans="1:7" ht="12.75">
      <c r="A462" s="8" t="s">
        <v>267</v>
      </c>
      <c r="B462" t="s">
        <v>289</v>
      </c>
      <c r="C462" s="2">
        <v>21000</v>
      </c>
      <c r="D462">
        <v>330</v>
      </c>
      <c r="E462">
        <v>25</v>
      </c>
      <c r="F462" s="2">
        <f t="shared" si="14"/>
        <v>6930000</v>
      </c>
      <c r="G462" s="2">
        <f t="shared" si="15"/>
        <v>525000</v>
      </c>
    </row>
    <row r="463" spans="1:7" ht="12.75">
      <c r="A463" s="8" t="s">
        <v>267</v>
      </c>
      <c r="B463" t="s">
        <v>75</v>
      </c>
      <c r="C463" s="2">
        <v>75000</v>
      </c>
      <c r="D463">
        <v>47</v>
      </c>
      <c r="E463">
        <v>0</v>
      </c>
      <c r="F463" s="2">
        <f t="shared" si="14"/>
        <v>3525000</v>
      </c>
      <c r="G463" s="2">
        <f t="shared" si="15"/>
        <v>0</v>
      </c>
    </row>
    <row r="464" spans="1:7" ht="12.75">
      <c r="A464" s="8" t="s">
        <v>267</v>
      </c>
      <c r="B464" t="s">
        <v>290</v>
      </c>
      <c r="C464" s="2">
        <v>40000</v>
      </c>
      <c r="D464">
        <v>335</v>
      </c>
      <c r="E464">
        <v>35</v>
      </c>
      <c r="F464" s="2">
        <f t="shared" si="14"/>
        <v>13400000</v>
      </c>
      <c r="G464" s="2">
        <f t="shared" si="15"/>
        <v>1400000</v>
      </c>
    </row>
    <row r="465" spans="1:7" ht="12.75">
      <c r="A465" s="8" t="s">
        <v>267</v>
      </c>
      <c r="B465" t="s">
        <v>291</v>
      </c>
      <c r="C465" s="2">
        <v>187000</v>
      </c>
      <c r="D465">
        <v>31</v>
      </c>
      <c r="E465">
        <v>0</v>
      </c>
      <c r="F465" s="2">
        <f t="shared" si="14"/>
        <v>5797000</v>
      </c>
      <c r="G465" s="2">
        <f t="shared" si="15"/>
        <v>0</v>
      </c>
    </row>
    <row r="466" spans="1:7" ht="12.75">
      <c r="A466" s="8" t="s">
        <v>267</v>
      </c>
      <c r="B466" t="s">
        <v>292</v>
      </c>
      <c r="C466" s="2">
        <v>8000</v>
      </c>
      <c r="D466">
        <v>11</v>
      </c>
      <c r="E466">
        <v>0</v>
      </c>
      <c r="F466" s="2">
        <f t="shared" si="14"/>
        <v>88000</v>
      </c>
      <c r="G466" s="2">
        <f t="shared" si="15"/>
        <v>0</v>
      </c>
    </row>
    <row r="467" spans="1:7" ht="12.75">
      <c r="A467" s="8" t="s">
        <v>267</v>
      </c>
      <c r="B467" t="s">
        <v>293</v>
      </c>
      <c r="C467" s="2">
        <v>36815</v>
      </c>
      <c r="D467">
        <v>535</v>
      </c>
      <c r="E467">
        <v>43.75</v>
      </c>
      <c r="F467" s="2">
        <f t="shared" si="14"/>
        <v>19696025</v>
      </c>
      <c r="G467" s="2">
        <f t="shared" si="15"/>
        <v>1610656.25</v>
      </c>
    </row>
    <row r="468" spans="1:7" ht="12.75">
      <c r="A468" s="8" t="s">
        <v>267</v>
      </c>
      <c r="B468" t="s">
        <v>65</v>
      </c>
      <c r="C468" s="2">
        <v>50000</v>
      </c>
      <c r="D468">
        <v>110</v>
      </c>
      <c r="E468">
        <v>10</v>
      </c>
      <c r="F468" s="2">
        <f t="shared" si="14"/>
        <v>5500000</v>
      </c>
      <c r="G468" s="2">
        <f t="shared" si="15"/>
        <v>500000</v>
      </c>
    </row>
    <row r="469" spans="1:7" ht="12.75">
      <c r="A469" s="8" t="s">
        <v>267</v>
      </c>
      <c r="B469" t="s">
        <v>294</v>
      </c>
      <c r="C469" s="2">
        <v>50000</v>
      </c>
      <c r="D469">
        <v>54</v>
      </c>
      <c r="E469">
        <v>3.5</v>
      </c>
      <c r="F469" s="2">
        <f t="shared" si="14"/>
        <v>2700000</v>
      </c>
      <c r="G469" s="2">
        <f t="shared" si="15"/>
        <v>175000</v>
      </c>
    </row>
    <row r="470" spans="1:7" ht="12.75">
      <c r="A470" s="8" t="s">
        <v>267</v>
      </c>
      <c r="B470" t="s">
        <v>295</v>
      </c>
      <c r="C470" s="2">
        <v>10000</v>
      </c>
      <c r="D470">
        <v>542</v>
      </c>
      <c r="E470">
        <v>0</v>
      </c>
      <c r="F470" s="2">
        <f t="shared" si="14"/>
        <v>5420000</v>
      </c>
      <c r="G470" s="2">
        <f t="shared" si="15"/>
        <v>0</v>
      </c>
    </row>
    <row r="471" spans="1:7" ht="12.75">
      <c r="A471" s="8" t="s">
        <v>267</v>
      </c>
      <c r="B471" t="s">
        <v>296</v>
      </c>
      <c r="C471" s="2">
        <v>72000</v>
      </c>
      <c r="D471">
        <v>213</v>
      </c>
      <c r="E471">
        <v>12</v>
      </c>
      <c r="F471" s="2">
        <f t="shared" si="14"/>
        <v>15336000</v>
      </c>
      <c r="G471" s="2">
        <f t="shared" si="15"/>
        <v>864000</v>
      </c>
    </row>
    <row r="472" spans="1:7" ht="12.75">
      <c r="A472" s="8" t="s">
        <v>267</v>
      </c>
      <c r="B472" t="s">
        <v>297</v>
      </c>
      <c r="C472" s="2">
        <v>35818</v>
      </c>
      <c r="D472">
        <v>58</v>
      </c>
      <c r="E472">
        <v>6</v>
      </c>
      <c r="F472" s="2">
        <f t="shared" si="14"/>
        <v>2077444</v>
      </c>
      <c r="G472" s="2">
        <f t="shared" si="15"/>
        <v>214908</v>
      </c>
    </row>
    <row r="473" spans="1:9" ht="12.75">
      <c r="A473" s="8" t="s">
        <v>267</v>
      </c>
      <c r="B473" t="s">
        <v>297</v>
      </c>
      <c r="C473" s="2">
        <v>2000</v>
      </c>
      <c r="D473">
        <v>225</v>
      </c>
      <c r="E473">
        <v>0</v>
      </c>
      <c r="F473" s="2">
        <f t="shared" si="14"/>
        <v>450000</v>
      </c>
      <c r="G473" s="2">
        <f t="shared" si="15"/>
        <v>0</v>
      </c>
      <c r="I473" t="s">
        <v>397</v>
      </c>
    </row>
    <row r="474" spans="1:9" ht="12.75">
      <c r="A474" s="8" t="s">
        <v>267</v>
      </c>
      <c r="B474" t="s">
        <v>298</v>
      </c>
      <c r="C474" s="2">
        <v>58480</v>
      </c>
      <c r="D474">
        <v>124</v>
      </c>
      <c r="E474">
        <v>6</v>
      </c>
      <c r="F474" s="2">
        <f t="shared" si="14"/>
        <v>7251520</v>
      </c>
      <c r="G474" s="2">
        <f t="shared" si="15"/>
        <v>350880</v>
      </c>
      <c r="I474" t="s">
        <v>399</v>
      </c>
    </row>
    <row r="475" spans="1:7" ht="12.75">
      <c r="A475" s="8" t="s">
        <v>267</v>
      </c>
      <c r="B475" t="s">
        <v>299</v>
      </c>
      <c r="C475" s="2">
        <v>27828</v>
      </c>
      <c r="D475">
        <v>102</v>
      </c>
      <c r="E475">
        <v>9</v>
      </c>
      <c r="F475" s="2">
        <f t="shared" si="14"/>
        <v>2838456</v>
      </c>
      <c r="G475" s="2">
        <f t="shared" si="15"/>
        <v>250452</v>
      </c>
    </row>
    <row r="476" spans="1:9" ht="12.75">
      <c r="A476" s="8" t="s">
        <v>267</v>
      </c>
      <c r="B476" t="s">
        <v>299</v>
      </c>
      <c r="C476" s="2">
        <v>34785</v>
      </c>
      <c r="D476">
        <v>16.5</v>
      </c>
      <c r="E476">
        <v>0</v>
      </c>
      <c r="F476" s="2">
        <f t="shared" si="14"/>
        <v>573952.5</v>
      </c>
      <c r="G476" s="2">
        <f t="shared" si="15"/>
        <v>0</v>
      </c>
      <c r="I476" t="s">
        <v>397</v>
      </c>
    </row>
    <row r="477" spans="1:7" ht="12.75">
      <c r="A477" s="8" t="s">
        <v>267</v>
      </c>
      <c r="B477" t="s">
        <v>300</v>
      </c>
      <c r="C477" s="2">
        <v>30000</v>
      </c>
      <c r="D477">
        <v>70.75</v>
      </c>
      <c r="E477">
        <v>0</v>
      </c>
      <c r="F477" s="2">
        <f t="shared" si="14"/>
        <v>2122500</v>
      </c>
      <c r="G477" s="2">
        <f t="shared" si="15"/>
        <v>0</v>
      </c>
    </row>
    <row r="478" spans="1:9" ht="12.75">
      <c r="A478" s="8" t="s">
        <v>267</v>
      </c>
      <c r="B478" t="s">
        <v>300</v>
      </c>
      <c r="C478" s="2">
        <v>6000</v>
      </c>
      <c r="D478">
        <v>54</v>
      </c>
      <c r="E478">
        <v>0</v>
      </c>
      <c r="F478" s="2">
        <f t="shared" si="14"/>
        <v>324000</v>
      </c>
      <c r="G478" s="2">
        <f t="shared" si="15"/>
        <v>0</v>
      </c>
      <c r="I478" t="s">
        <v>397</v>
      </c>
    </row>
    <row r="479" spans="1:10" ht="12.75">
      <c r="A479" s="8" t="s">
        <v>267</v>
      </c>
      <c r="B479" t="s">
        <v>301</v>
      </c>
      <c r="C479" s="2">
        <v>40000</v>
      </c>
      <c r="D479">
        <v>52</v>
      </c>
      <c r="E479">
        <v>0</v>
      </c>
      <c r="F479" s="2">
        <f t="shared" si="14"/>
        <v>2080000</v>
      </c>
      <c r="G479" s="2">
        <f t="shared" si="15"/>
        <v>0</v>
      </c>
      <c r="J479" t="s">
        <v>13</v>
      </c>
    </row>
    <row r="480" spans="1:7" ht="12.75">
      <c r="A480" s="8" t="s">
        <v>267</v>
      </c>
      <c r="B480" t="s">
        <v>64</v>
      </c>
      <c r="C480" s="2">
        <v>60000</v>
      </c>
      <c r="D480">
        <v>170</v>
      </c>
      <c r="E480">
        <v>0</v>
      </c>
      <c r="F480" s="2">
        <f t="shared" si="14"/>
        <v>10200000</v>
      </c>
      <c r="G480" s="2">
        <f t="shared" si="15"/>
        <v>0</v>
      </c>
    </row>
    <row r="481" spans="1:7" ht="12.75">
      <c r="A481" s="8" t="s">
        <v>267</v>
      </c>
      <c r="B481" t="s">
        <v>302</v>
      </c>
      <c r="C481" s="2">
        <v>30000</v>
      </c>
      <c r="D481">
        <v>23</v>
      </c>
      <c r="E481">
        <v>0</v>
      </c>
      <c r="F481" s="2">
        <f t="shared" si="14"/>
        <v>690000</v>
      </c>
      <c r="G481" s="2">
        <f t="shared" si="15"/>
        <v>0</v>
      </c>
    </row>
    <row r="482" spans="1:9" ht="12.75">
      <c r="A482" s="8" t="s">
        <v>267</v>
      </c>
      <c r="B482" t="s">
        <v>302</v>
      </c>
      <c r="C482" s="2">
        <v>3000</v>
      </c>
      <c r="D482">
        <v>10</v>
      </c>
      <c r="E482">
        <v>0</v>
      </c>
      <c r="F482" s="2">
        <f t="shared" si="14"/>
        <v>30000</v>
      </c>
      <c r="G482" s="2">
        <f t="shared" si="15"/>
        <v>0</v>
      </c>
      <c r="I482" t="s">
        <v>397</v>
      </c>
    </row>
    <row r="483" spans="1:7" ht="12.75">
      <c r="A483" s="8" t="s">
        <v>267</v>
      </c>
      <c r="B483" t="s">
        <v>303</v>
      </c>
      <c r="C483" s="2">
        <v>40000</v>
      </c>
      <c r="D483">
        <v>126</v>
      </c>
      <c r="E483">
        <v>10</v>
      </c>
      <c r="F483" s="2">
        <f t="shared" si="14"/>
        <v>5040000</v>
      </c>
      <c r="G483" s="2">
        <f t="shared" si="15"/>
        <v>400000</v>
      </c>
    </row>
    <row r="484" spans="1:7" ht="12.75">
      <c r="A484" s="8" t="s">
        <v>267</v>
      </c>
      <c r="B484" t="s">
        <v>304</v>
      </c>
      <c r="C484" s="2">
        <v>12000</v>
      </c>
      <c r="D484">
        <v>33</v>
      </c>
      <c r="E484">
        <v>8.75</v>
      </c>
      <c r="F484" s="2">
        <f t="shared" si="14"/>
        <v>396000</v>
      </c>
      <c r="G484" s="2">
        <f t="shared" si="15"/>
        <v>105000</v>
      </c>
    </row>
    <row r="485" spans="1:9" ht="12.75">
      <c r="A485" s="8" t="s">
        <v>267</v>
      </c>
      <c r="B485" t="s">
        <v>305</v>
      </c>
      <c r="C485" s="2">
        <v>15000</v>
      </c>
      <c r="D485">
        <v>165</v>
      </c>
      <c r="E485">
        <v>15</v>
      </c>
      <c r="F485" s="2">
        <f t="shared" si="14"/>
        <v>2475000</v>
      </c>
      <c r="G485" s="2">
        <f t="shared" si="15"/>
        <v>225000</v>
      </c>
      <c r="I485" t="s">
        <v>399</v>
      </c>
    </row>
    <row r="486" spans="1:7" ht="12.75">
      <c r="A486" s="8" t="s">
        <v>267</v>
      </c>
      <c r="B486" t="s">
        <v>306</v>
      </c>
      <c r="C486" s="2">
        <v>87200</v>
      </c>
      <c r="D486">
        <v>283</v>
      </c>
      <c r="E486">
        <v>20</v>
      </c>
      <c r="F486" s="2">
        <f t="shared" si="14"/>
        <v>24677600</v>
      </c>
      <c r="G486" s="2">
        <f t="shared" si="15"/>
        <v>1744000</v>
      </c>
    </row>
    <row r="487" spans="1:7" ht="12.75">
      <c r="A487" s="8" t="s">
        <v>267</v>
      </c>
      <c r="B487" t="s">
        <v>307</v>
      </c>
      <c r="C487" s="2">
        <v>50000</v>
      </c>
      <c r="D487">
        <v>114</v>
      </c>
      <c r="E487">
        <v>7</v>
      </c>
      <c r="F487" s="2">
        <f t="shared" si="14"/>
        <v>5700000</v>
      </c>
      <c r="G487" s="2">
        <f t="shared" si="15"/>
        <v>350000</v>
      </c>
    </row>
    <row r="488" spans="1:7" ht="12.75">
      <c r="A488" s="8" t="s">
        <v>267</v>
      </c>
      <c r="B488" t="s">
        <v>308</v>
      </c>
      <c r="C488" s="2">
        <v>20000</v>
      </c>
      <c r="D488">
        <v>390</v>
      </c>
      <c r="E488">
        <v>40</v>
      </c>
      <c r="F488" s="2">
        <f t="shared" si="14"/>
        <v>7800000</v>
      </c>
      <c r="G488" s="2">
        <f t="shared" si="15"/>
        <v>800000</v>
      </c>
    </row>
    <row r="489" spans="1:7" ht="12.75">
      <c r="A489" s="8" t="s">
        <v>267</v>
      </c>
      <c r="B489" t="s">
        <v>309</v>
      </c>
      <c r="C489" s="2">
        <v>35200</v>
      </c>
      <c r="D489">
        <v>188</v>
      </c>
      <c r="E489">
        <v>12.5</v>
      </c>
      <c r="F489" s="2">
        <f t="shared" si="14"/>
        <v>6617600</v>
      </c>
      <c r="G489" s="2">
        <f t="shared" si="15"/>
        <v>440000</v>
      </c>
    </row>
    <row r="490" spans="1:7" ht="12.75">
      <c r="A490" s="8" t="s">
        <v>267</v>
      </c>
      <c r="B490" t="s">
        <v>310</v>
      </c>
      <c r="C490" s="2">
        <v>50000</v>
      </c>
      <c r="D490">
        <v>74</v>
      </c>
      <c r="E490">
        <v>0</v>
      </c>
      <c r="F490" s="2">
        <f t="shared" si="14"/>
        <v>3700000</v>
      </c>
      <c r="G490" s="2">
        <f t="shared" si="15"/>
        <v>0</v>
      </c>
    </row>
    <row r="491" spans="1:7" ht="12.75">
      <c r="A491" s="8" t="s">
        <v>267</v>
      </c>
      <c r="B491" t="s">
        <v>311</v>
      </c>
      <c r="C491" s="2">
        <v>160000</v>
      </c>
      <c r="D491">
        <v>8.25</v>
      </c>
      <c r="E491">
        <v>0</v>
      </c>
      <c r="F491" s="2">
        <f t="shared" si="14"/>
        <v>1320000</v>
      </c>
      <c r="G491" s="2">
        <f t="shared" si="15"/>
        <v>0</v>
      </c>
    </row>
    <row r="492" spans="1:7" ht="12.75">
      <c r="A492" s="8" t="s">
        <v>267</v>
      </c>
      <c r="B492" t="s">
        <v>312</v>
      </c>
      <c r="C492" s="2">
        <v>14000</v>
      </c>
      <c r="D492">
        <v>54</v>
      </c>
      <c r="E492">
        <v>0</v>
      </c>
      <c r="F492" s="2">
        <f t="shared" si="14"/>
        <v>756000</v>
      </c>
      <c r="G492" s="2">
        <f t="shared" si="15"/>
        <v>0</v>
      </c>
    </row>
    <row r="493" spans="1:9" ht="12.75">
      <c r="A493" s="8" t="s">
        <v>267</v>
      </c>
      <c r="B493" t="s">
        <v>312</v>
      </c>
      <c r="C493" s="2">
        <v>1400</v>
      </c>
      <c r="D493">
        <v>221</v>
      </c>
      <c r="E493">
        <v>0</v>
      </c>
      <c r="F493" s="2">
        <f t="shared" si="14"/>
        <v>309400</v>
      </c>
      <c r="G493" s="2">
        <f t="shared" si="15"/>
        <v>0</v>
      </c>
      <c r="I493" t="s">
        <v>397</v>
      </c>
    </row>
    <row r="494" spans="1:7" ht="12.75">
      <c r="A494" s="8" t="s">
        <v>267</v>
      </c>
      <c r="B494" t="s">
        <v>313</v>
      </c>
      <c r="C494" s="2">
        <v>16000</v>
      </c>
      <c r="D494">
        <v>50</v>
      </c>
      <c r="E494">
        <v>0</v>
      </c>
      <c r="F494" s="2">
        <f t="shared" si="14"/>
        <v>800000</v>
      </c>
      <c r="G494" s="2">
        <f t="shared" si="15"/>
        <v>0</v>
      </c>
    </row>
    <row r="495" spans="1:7" ht="12.75">
      <c r="A495" s="8" t="s">
        <v>267</v>
      </c>
      <c r="B495" t="s">
        <v>314</v>
      </c>
      <c r="C495" s="2">
        <v>16378</v>
      </c>
      <c r="D495">
        <v>468</v>
      </c>
      <c r="E495">
        <v>39.224</v>
      </c>
      <c r="F495" s="2">
        <f t="shared" si="14"/>
        <v>7664904</v>
      </c>
      <c r="G495" s="2">
        <f t="shared" si="15"/>
        <v>642410.6719999999</v>
      </c>
    </row>
    <row r="496" spans="1:9" ht="12.75">
      <c r="A496" s="8" t="s">
        <v>267</v>
      </c>
      <c r="B496" t="s">
        <v>314</v>
      </c>
      <c r="C496" s="2">
        <v>5000</v>
      </c>
      <c r="D496">
        <v>165</v>
      </c>
      <c r="E496">
        <v>16.62</v>
      </c>
      <c r="F496" s="2">
        <f t="shared" si="14"/>
        <v>825000</v>
      </c>
      <c r="G496" s="2">
        <f t="shared" si="15"/>
        <v>83100</v>
      </c>
      <c r="I496" t="s">
        <v>397</v>
      </c>
    </row>
    <row r="497" spans="1:7" ht="12.75">
      <c r="A497" s="8" t="s">
        <v>267</v>
      </c>
      <c r="B497" t="s">
        <v>315</v>
      </c>
      <c r="C497" s="2">
        <v>28125</v>
      </c>
      <c r="D497">
        <v>142</v>
      </c>
      <c r="E497">
        <v>12</v>
      </c>
      <c r="F497" s="2">
        <f t="shared" si="14"/>
        <v>3993750</v>
      </c>
      <c r="G497" s="2">
        <f t="shared" si="15"/>
        <v>337500</v>
      </c>
    </row>
    <row r="498" spans="1:9" ht="12.75">
      <c r="A498" s="8" t="s">
        <v>267</v>
      </c>
      <c r="B498" t="s">
        <v>315</v>
      </c>
      <c r="C498" s="2">
        <v>8000</v>
      </c>
      <c r="D498">
        <v>137</v>
      </c>
      <c r="E498">
        <v>24.776</v>
      </c>
      <c r="F498" s="2">
        <f t="shared" si="14"/>
        <v>1096000</v>
      </c>
      <c r="G498" s="2">
        <f t="shared" si="15"/>
        <v>198208</v>
      </c>
      <c r="I498" t="s">
        <v>397</v>
      </c>
    </row>
    <row r="499" spans="1:10" ht="12.75">
      <c r="A499" s="8" t="s">
        <v>267</v>
      </c>
      <c r="B499" t="s">
        <v>76</v>
      </c>
      <c r="C499" s="2">
        <v>48000</v>
      </c>
      <c r="D499">
        <v>4.5</v>
      </c>
      <c r="E499">
        <v>0</v>
      </c>
      <c r="F499" s="2">
        <f t="shared" si="14"/>
        <v>216000</v>
      </c>
      <c r="G499" s="2">
        <f t="shared" si="15"/>
        <v>0</v>
      </c>
      <c r="I499" t="s">
        <v>396</v>
      </c>
      <c r="J499" t="s">
        <v>13</v>
      </c>
    </row>
    <row r="500" spans="1:7" ht="12.75">
      <c r="A500" s="8" t="s">
        <v>267</v>
      </c>
      <c r="B500" t="s">
        <v>77</v>
      </c>
      <c r="C500" s="2">
        <v>10500</v>
      </c>
      <c r="D500">
        <v>70</v>
      </c>
      <c r="E500">
        <v>0</v>
      </c>
      <c r="F500" s="2">
        <f t="shared" si="14"/>
        <v>735000</v>
      </c>
      <c r="G500" s="2">
        <f t="shared" si="15"/>
        <v>0</v>
      </c>
    </row>
    <row r="501" spans="1:3" ht="12.75">
      <c r="A501" s="9"/>
      <c r="B501" s="5" t="s">
        <v>316</v>
      </c>
      <c r="C501" s="2"/>
    </row>
    <row r="502" spans="1:7" ht="12.75">
      <c r="A502" s="9"/>
      <c r="B502" s="1" t="s">
        <v>3</v>
      </c>
      <c r="C502" s="2"/>
      <c r="F502" s="10">
        <f>SUM(F5:F500)</f>
        <v>10377084269</v>
      </c>
      <c r="G502" s="10">
        <f>SUM(G5:G500)</f>
        <v>563100507.37</v>
      </c>
    </row>
    <row r="503" spans="1:3" ht="12.75">
      <c r="A503" s="9"/>
      <c r="C503" s="2"/>
    </row>
    <row r="504" spans="1:3" ht="12.75">
      <c r="A504" s="9"/>
      <c r="C504" s="2"/>
    </row>
    <row r="505" spans="1:3" ht="12.75">
      <c r="A505" s="9"/>
      <c r="C505" s="2"/>
    </row>
    <row r="506" spans="1:3" ht="12.75">
      <c r="A506" s="9"/>
      <c r="C506" s="2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  <row r="524" ht="12.75">
      <c r="A524" s="9"/>
    </row>
    <row r="525" ht="12.75">
      <c r="A525" s="9"/>
    </row>
    <row r="526" ht="12.75">
      <c r="A526" s="9"/>
    </row>
    <row r="527" ht="12.75">
      <c r="A527" s="9"/>
    </row>
    <row r="528" ht="12.75">
      <c r="A528" s="9"/>
    </row>
    <row r="529" ht="12.75">
      <c r="A529" s="9"/>
    </row>
    <row r="530" ht="12.75">
      <c r="A530" s="9"/>
    </row>
    <row r="531" ht="12.75">
      <c r="A531" s="9"/>
    </row>
    <row r="532" ht="12.75">
      <c r="A532" s="9"/>
    </row>
    <row r="533" ht="12.75">
      <c r="A533" s="9"/>
    </row>
    <row r="534" ht="12.75">
      <c r="A534" s="9"/>
    </row>
    <row r="535" ht="12.75">
      <c r="A535" s="9"/>
    </row>
    <row r="536" ht="12.75">
      <c r="A536" s="9"/>
    </row>
    <row r="537" ht="12.75">
      <c r="A537" s="9"/>
    </row>
    <row r="538" ht="12.75">
      <c r="A538" s="9"/>
    </row>
    <row r="539" ht="12.75">
      <c r="A539" s="9"/>
    </row>
    <row r="540" ht="12.75">
      <c r="A540" s="9"/>
    </row>
    <row r="541" ht="12.75">
      <c r="A541" s="9"/>
    </row>
    <row r="542" ht="12.75">
      <c r="A542" s="9"/>
    </row>
    <row r="543" ht="12.75">
      <c r="A543" s="9"/>
    </row>
    <row r="544" ht="12.75">
      <c r="A544" s="9"/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3"/>
  <sheetViews>
    <sheetView tabSelected="1" workbookViewId="0" topLeftCell="A1">
      <pane ySplit="1140" topLeftCell="BM4" activePane="bottomLeft" state="split"/>
      <selection pane="topLeft" activeCell="A1" sqref="A1"/>
      <selection pane="bottomLeft" activeCell="C29" sqref="C29"/>
    </sheetView>
  </sheetViews>
  <sheetFormatPr defaultColWidth="11.421875" defaultRowHeight="12.75"/>
  <cols>
    <col min="2" max="2" width="43.00390625" style="0" customWidth="1"/>
    <col min="3" max="3" width="14.57421875" style="0" customWidth="1"/>
    <col min="4" max="4" width="9.8515625" style="0" customWidth="1"/>
    <col min="5" max="5" width="14.28125" style="0" customWidth="1"/>
    <col min="6" max="6" width="16.28125" style="0" customWidth="1"/>
    <col min="7" max="7" width="14.140625" style="0" customWidth="1"/>
    <col min="8" max="8" width="11.8515625" style="0" customWidth="1"/>
    <col min="9" max="9" width="5.140625" style="0" customWidth="1"/>
    <col min="10" max="10" width="5.7109375" style="0" customWidth="1"/>
  </cols>
  <sheetData>
    <row r="1" spans="1:3" ht="15.75">
      <c r="A1" s="6" t="s">
        <v>317</v>
      </c>
      <c r="C1" s="7">
        <v>14244</v>
      </c>
    </row>
    <row r="2" spans="2:3" ht="15.75">
      <c r="B2" s="6"/>
      <c r="C2" s="7"/>
    </row>
    <row r="3" spans="1:10" ht="12.75">
      <c r="A3" s="1" t="s">
        <v>78</v>
      </c>
      <c r="B3" s="1" t="s">
        <v>80</v>
      </c>
      <c r="C3" s="1" t="s">
        <v>5</v>
      </c>
      <c r="D3" s="1" t="s">
        <v>6</v>
      </c>
      <c r="E3" s="1" t="s">
        <v>10</v>
      </c>
      <c r="F3" s="3" t="s">
        <v>7</v>
      </c>
      <c r="G3" s="3" t="s">
        <v>79</v>
      </c>
      <c r="H3" s="1" t="s">
        <v>1</v>
      </c>
      <c r="I3" s="1" t="s">
        <v>0</v>
      </c>
      <c r="J3" s="1" t="s">
        <v>8</v>
      </c>
    </row>
    <row r="4" spans="1:9" ht="12.75">
      <c r="A4" s="8" t="s">
        <v>137</v>
      </c>
      <c r="B4" t="s">
        <v>388</v>
      </c>
      <c r="C4" s="2">
        <v>300000</v>
      </c>
      <c r="D4">
        <v>1995</v>
      </c>
      <c r="E4">
        <v>65</v>
      </c>
      <c r="F4" s="2">
        <f aca="true" t="shared" si="0" ref="F4:F32">PRODUCT(C4,D4)</f>
        <v>598500000</v>
      </c>
      <c r="G4" s="2">
        <f aca="true" t="shared" si="1" ref="G4:G32">PRODUCT(C4,E4)</f>
        <v>19500000</v>
      </c>
      <c r="H4" t="s">
        <v>83</v>
      </c>
      <c r="I4" t="s">
        <v>139</v>
      </c>
    </row>
    <row r="5" spans="1:9" ht="12.75">
      <c r="A5" s="8" t="s">
        <v>137</v>
      </c>
      <c r="B5" t="s">
        <v>388</v>
      </c>
      <c r="C5" s="2"/>
      <c r="D5">
        <v>200</v>
      </c>
      <c r="E5">
        <v>6.5</v>
      </c>
      <c r="F5" s="2">
        <f t="shared" si="0"/>
        <v>200</v>
      </c>
      <c r="G5" s="2">
        <f t="shared" si="1"/>
        <v>6.5</v>
      </c>
      <c r="I5" t="s">
        <v>140</v>
      </c>
    </row>
    <row r="6" spans="1:9" ht="12.75">
      <c r="A6" s="8" t="s">
        <v>252</v>
      </c>
      <c r="B6" t="s">
        <v>256</v>
      </c>
      <c r="C6" s="2">
        <v>100000</v>
      </c>
      <c r="D6">
        <v>16.25</v>
      </c>
      <c r="E6">
        <v>0</v>
      </c>
      <c r="F6" s="2">
        <f t="shared" si="0"/>
        <v>1625000</v>
      </c>
      <c r="G6" s="2">
        <f t="shared" si="1"/>
        <v>0</v>
      </c>
      <c r="I6" t="s">
        <v>395</v>
      </c>
    </row>
    <row r="7" spans="1:9" ht="12.75">
      <c r="A7" s="8" t="s">
        <v>376</v>
      </c>
      <c r="B7" t="s">
        <v>172</v>
      </c>
      <c r="C7" s="2">
        <v>20000</v>
      </c>
      <c r="D7">
        <v>58</v>
      </c>
      <c r="E7">
        <v>0</v>
      </c>
      <c r="F7" s="2">
        <f t="shared" si="0"/>
        <v>1160000</v>
      </c>
      <c r="G7" s="2">
        <f t="shared" si="1"/>
        <v>0</v>
      </c>
      <c r="I7" t="s">
        <v>395</v>
      </c>
    </row>
    <row r="8" spans="1:9" ht="12.75">
      <c r="A8" s="8" t="s">
        <v>326</v>
      </c>
      <c r="B8" t="s">
        <v>344</v>
      </c>
      <c r="C8" s="2">
        <v>8000</v>
      </c>
      <c r="D8">
        <v>83</v>
      </c>
      <c r="E8">
        <v>12.5</v>
      </c>
      <c r="F8" s="2">
        <f t="shared" si="0"/>
        <v>664000</v>
      </c>
      <c r="G8" s="2">
        <f t="shared" si="1"/>
        <v>100000</v>
      </c>
      <c r="I8" t="s">
        <v>345</v>
      </c>
    </row>
    <row r="9" spans="1:9" ht="12.75">
      <c r="A9" s="8" t="s">
        <v>26</v>
      </c>
      <c r="B9" t="s">
        <v>27</v>
      </c>
      <c r="C9" s="2">
        <v>28800</v>
      </c>
      <c r="D9">
        <v>27</v>
      </c>
      <c r="E9">
        <v>0</v>
      </c>
      <c r="F9" s="2">
        <f t="shared" si="0"/>
        <v>777600</v>
      </c>
      <c r="G9" s="2">
        <f t="shared" si="1"/>
        <v>0</v>
      </c>
      <c r="I9" t="s">
        <v>28</v>
      </c>
    </row>
    <row r="10" spans="1:9" ht="12.75">
      <c r="A10" s="8" t="s">
        <v>376</v>
      </c>
      <c r="B10" t="s">
        <v>182</v>
      </c>
      <c r="C10" s="2">
        <v>6000</v>
      </c>
      <c r="D10">
        <v>900</v>
      </c>
      <c r="E10">
        <v>35.189</v>
      </c>
      <c r="F10" s="2">
        <f t="shared" si="0"/>
        <v>5400000</v>
      </c>
      <c r="G10" s="2">
        <f t="shared" si="1"/>
        <v>211134</v>
      </c>
      <c r="I10" t="s">
        <v>398</v>
      </c>
    </row>
    <row r="11" spans="1:9" ht="12.75">
      <c r="A11" s="8" t="s">
        <v>376</v>
      </c>
      <c r="B11" t="s">
        <v>183</v>
      </c>
      <c r="C11" s="2">
        <v>6000</v>
      </c>
      <c r="D11">
        <v>435</v>
      </c>
      <c r="E11">
        <v>0</v>
      </c>
      <c r="F11" s="2">
        <f t="shared" si="0"/>
        <v>2610000</v>
      </c>
      <c r="G11" s="2">
        <f t="shared" si="1"/>
        <v>0</v>
      </c>
      <c r="I11" t="s">
        <v>398</v>
      </c>
    </row>
    <row r="12" spans="1:9" ht="12.75">
      <c r="A12" s="8" t="s">
        <v>36</v>
      </c>
      <c r="B12" t="s">
        <v>90</v>
      </c>
      <c r="C12" s="2">
        <v>3500</v>
      </c>
      <c r="D12">
        <v>90</v>
      </c>
      <c r="E12">
        <v>0</v>
      </c>
      <c r="F12" s="2">
        <f t="shared" si="0"/>
        <v>315000</v>
      </c>
      <c r="G12" s="2">
        <f t="shared" si="1"/>
        <v>0</v>
      </c>
      <c r="I12" t="s">
        <v>398</v>
      </c>
    </row>
    <row r="13" spans="1:9" ht="12.75">
      <c r="A13" s="8" t="s">
        <v>326</v>
      </c>
      <c r="B13" t="s">
        <v>330</v>
      </c>
      <c r="C13" s="2">
        <v>10000</v>
      </c>
      <c r="D13">
        <v>200</v>
      </c>
      <c r="E13">
        <v>0</v>
      </c>
      <c r="F13" s="2">
        <f t="shared" si="0"/>
        <v>2000000</v>
      </c>
      <c r="G13" s="2">
        <f t="shared" si="1"/>
        <v>0</v>
      </c>
      <c r="H13" t="s">
        <v>83</v>
      </c>
      <c r="I13" t="s">
        <v>399</v>
      </c>
    </row>
    <row r="14" spans="1:10" ht="12.75">
      <c r="A14" s="8" t="s">
        <v>326</v>
      </c>
      <c r="B14" t="s">
        <v>349</v>
      </c>
      <c r="C14" s="2">
        <v>33000</v>
      </c>
      <c r="D14">
        <v>3</v>
      </c>
      <c r="E14">
        <v>0</v>
      </c>
      <c r="F14" s="2">
        <f t="shared" si="0"/>
        <v>99000</v>
      </c>
      <c r="G14" s="2">
        <f t="shared" si="1"/>
        <v>0</v>
      </c>
      <c r="H14" t="s">
        <v>83</v>
      </c>
      <c r="I14" t="s">
        <v>399</v>
      </c>
      <c r="J14" t="s">
        <v>13</v>
      </c>
    </row>
    <row r="15" spans="1:9" ht="12.75">
      <c r="A15" s="8" t="s">
        <v>129</v>
      </c>
      <c r="B15" t="s">
        <v>130</v>
      </c>
      <c r="C15" s="2">
        <v>15000</v>
      </c>
      <c r="D15">
        <v>45</v>
      </c>
      <c r="E15">
        <v>0</v>
      </c>
      <c r="F15" s="2">
        <f t="shared" si="0"/>
        <v>675000</v>
      </c>
      <c r="G15" s="2">
        <f t="shared" si="1"/>
        <v>0</v>
      </c>
      <c r="I15" t="s">
        <v>399</v>
      </c>
    </row>
    <row r="16" spans="1:9" ht="12.75">
      <c r="A16" s="8" t="s">
        <v>91</v>
      </c>
      <c r="B16" t="s">
        <v>94</v>
      </c>
      <c r="C16" s="2">
        <v>20000</v>
      </c>
      <c r="D16">
        <v>334</v>
      </c>
      <c r="E16">
        <v>40</v>
      </c>
      <c r="F16" s="2">
        <f t="shared" si="0"/>
        <v>6680000</v>
      </c>
      <c r="G16" s="2">
        <f t="shared" si="1"/>
        <v>800000</v>
      </c>
      <c r="I16" t="s">
        <v>399</v>
      </c>
    </row>
    <row r="17" spans="1:9" ht="12.75">
      <c r="A17" s="8" t="s">
        <v>91</v>
      </c>
      <c r="B17" t="s">
        <v>96</v>
      </c>
      <c r="C17" s="2">
        <v>4800</v>
      </c>
      <c r="D17">
        <v>2525</v>
      </c>
      <c r="E17">
        <v>150</v>
      </c>
      <c r="F17" s="2">
        <f t="shared" si="0"/>
        <v>12120000</v>
      </c>
      <c r="G17" s="2">
        <f t="shared" si="1"/>
        <v>720000</v>
      </c>
      <c r="I17" t="s">
        <v>399</v>
      </c>
    </row>
    <row r="18" spans="1:9" ht="12.75">
      <c r="A18" s="8" t="s">
        <v>252</v>
      </c>
      <c r="B18" t="s">
        <v>253</v>
      </c>
      <c r="C18" s="2">
        <v>7666</v>
      </c>
      <c r="D18">
        <v>26</v>
      </c>
      <c r="E18">
        <v>0</v>
      </c>
      <c r="F18" s="2">
        <f t="shared" si="0"/>
        <v>199316</v>
      </c>
      <c r="G18" s="2">
        <f t="shared" si="1"/>
        <v>0</v>
      </c>
      <c r="I18" t="s">
        <v>399</v>
      </c>
    </row>
    <row r="19" spans="1:9" ht="12.75">
      <c r="A19" s="8" t="s">
        <v>267</v>
      </c>
      <c r="B19" t="s">
        <v>272</v>
      </c>
      <c r="C19" s="2">
        <v>110000</v>
      </c>
      <c r="D19">
        <v>455</v>
      </c>
      <c r="E19">
        <v>20</v>
      </c>
      <c r="F19" s="2">
        <f t="shared" si="0"/>
        <v>50050000</v>
      </c>
      <c r="G19" s="2">
        <f t="shared" si="1"/>
        <v>2200000</v>
      </c>
      <c r="I19" t="s">
        <v>399</v>
      </c>
    </row>
    <row r="20" spans="1:9" ht="12.75">
      <c r="A20" s="8" t="s">
        <v>26</v>
      </c>
      <c r="B20" t="s">
        <v>27</v>
      </c>
      <c r="C20" s="2">
        <v>18000</v>
      </c>
      <c r="D20">
        <v>59</v>
      </c>
      <c r="E20">
        <v>0</v>
      </c>
      <c r="F20" s="2">
        <f t="shared" si="0"/>
        <v>1062000</v>
      </c>
      <c r="G20" s="2">
        <f t="shared" si="1"/>
        <v>0</v>
      </c>
      <c r="I20" t="s">
        <v>399</v>
      </c>
    </row>
    <row r="21" spans="1:9" ht="12.75">
      <c r="A21" s="8" t="s">
        <v>376</v>
      </c>
      <c r="B21" t="s">
        <v>383</v>
      </c>
      <c r="C21" s="2">
        <v>38500</v>
      </c>
      <c r="D21">
        <v>130</v>
      </c>
      <c r="E21">
        <v>10</v>
      </c>
      <c r="F21" s="2">
        <f t="shared" si="0"/>
        <v>5005000</v>
      </c>
      <c r="G21" s="2">
        <f t="shared" si="1"/>
        <v>385000</v>
      </c>
      <c r="I21" t="s">
        <v>399</v>
      </c>
    </row>
    <row r="22" spans="1:9" ht="12.75">
      <c r="A22" s="8" t="s">
        <v>206</v>
      </c>
      <c r="B22" t="s">
        <v>219</v>
      </c>
      <c r="C22" s="2">
        <v>22000</v>
      </c>
      <c r="D22">
        <v>43</v>
      </c>
      <c r="E22">
        <v>0</v>
      </c>
      <c r="F22" s="2">
        <f t="shared" si="0"/>
        <v>946000</v>
      </c>
      <c r="G22" s="2">
        <f t="shared" si="1"/>
        <v>0</v>
      </c>
      <c r="I22" t="s">
        <v>399</v>
      </c>
    </row>
    <row r="23" spans="1:9" ht="12.75">
      <c r="A23" s="8" t="s">
        <v>252</v>
      </c>
      <c r="B23" t="s">
        <v>259</v>
      </c>
      <c r="C23" s="2">
        <v>20000</v>
      </c>
      <c r="D23">
        <v>232</v>
      </c>
      <c r="E23">
        <v>27</v>
      </c>
      <c r="F23" s="2">
        <f t="shared" si="0"/>
        <v>4640000</v>
      </c>
      <c r="G23" s="2">
        <f t="shared" si="1"/>
        <v>540000</v>
      </c>
      <c r="I23" t="s">
        <v>399</v>
      </c>
    </row>
    <row r="24" spans="1:9" ht="12.75">
      <c r="A24" s="8" t="s">
        <v>129</v>
      </c>
      <c r="B24" t="s">
        <v>133</v>
      </c>
      <c r="C24" s="2">
        <v>15000</v>
      </c>
      <c r="D24">
        <v>32.25</v>
      </c>
      <c r="E24">
        <v>3.45</v>
      </c>
      <c r="F24" s="2">
        <f t="shared" si="0"/>
        <v>483750</v>
      </c>
      <c r="G24" s="2">
        <f t="shared" si="1"/>
        <v>51750</v>
      </c>
      <c r="I24" t="s">
        <v>399</v>
      </c>
    </row>
    <row r="25" spans="1:9" ht="12.75">
      <c r="A25" s="8" t="s">
        <v>326</v>
      </c>
      <c r="B25" t="s">
        <v>332</v>
      </c>
      <c r="C25" s="2">
        <v>132000</v>
      </c>
      <c r="D25">
        <v>2890</v>
      </c>
      <c r="E25">
        <v>125</v>
      </c>
      <c r="F25" s="2">
        <f t="shared" si="0"/>
        <v>381480000</v>
      </c>
      <c r="G25" s="2">
        <f t="shared" si="1"/>
        <v>16500000</v>
      </c>
      <c r="I25" t="s">
        <v>399</v>
      </c>
    </row>
    <row r="26" spans="1:9" ht="12.75">
      <c r="A26" s="8" t="s">
        <v>326</v>
      </c>
      <c r="B26" t="s">
        <v>333</v>
      </c>
      <c r="C26" s="2">
        <v>11000</v>
      </c>
      <c r="D26">
        <v>31</v>
      </c>
      <c r="E26">
        <v>0</v>
      </c>
      <c r="F26" s="2">
        <f t="shared" si="0"/>
        <v>341000</v>
      </c>
      <c r="G26" s="2">
        <f t="shared" si="1"/>
        <v>0</v>
      </c>
      <c r="I26" t="s">
        <v>399</v>
      </c>
    </row>
    <row r="27" spans="1:9" ht="12.75">
      <c r="A27" s="8" t="s">
        <v>36</v>
      </c>
      <c r="B27" t="s">
        <v>43</v>
      </c>
      <c r="C27" s="2">
        <v>6136</v>
      </c>
      <c r="D27">
        <v>235</v>
      </c>
      <c r="E27">
        <v>21.35</v>
      </c>
      <c r="F27" s="2">
        <f t="shared" si="0"/>
        <v>1441960</v>
      </c>
      <c r="G27" s="2">
        <f t="shared" si="1"/>
        <v>131003.6</v>
      </c>
      <c r="I27" t="s">
        <v>399</v>
      </c>
    </row>
    <row r="28" spans="1:9" ht="12.75">
      <c r="A28" s="8" t="s">
        <v>191</v>
      </c>
      <c r="B28" t="s">
        <v>194</v>
      </c>
      <c r="C28" s="2">
        <v>48000</v>
      </c>
      <c r="D28">
        <v>1745</v>
      </c>
      <c r="E28">
        <v>100</v>
      </c>
      <c r="F28" s="2">
        <f t="shared" si="0"/>
        <v>83760000</v>
      </c>
      <c r="G28" s="2">
        <f t="shared" si="1"/>
        <v>4800000</v>
      </c>
      <c r="I28" t="s">
        <v>399</v>
      </c>
    </row>
    <row r="29" spans="1:9" ht="12.75">
      <c r="A29" s="8" t="s">
        <v>351</v>
      </c>
      <c r="B29" t="s">
        <v>356</v>
      </c>
      <c r="C29" s="2">
        <v>10000</v>
      </c>
      <c r="D29">
        <v>26</v>
      </c>
      <c r="E29">
        <v>0</v>
      </c>
      <c r="F29" s="2">
        <f t="shared" si="0"/>
        <v>260000</v>
      </c>
      <c r="G29" s="2">
        <f t="shared" si="1"/>
        <v>0</v>
      </c>
      <c r="I29" t="s">
        <v>399</v>
      </c>
    </row>
    <row r="30" spans="1:9" ht="12.75">
      <c r="A30" s="8" t="s">
        <v>267</v>
      </c>
      <c r="B30" t="s">
        <v>287</v>
      </c>
      <c r="C30" s="2">
        <v>21000</v>
      </c>
      <c r="D30">
        <v>10.5</v>
      </c>
      <c r="E30">
        <v>0</v>
      </c>
      <c r="F30" s="2">
        <f t="shared" si="0"/>
        <v>220500</v>
      </c>
      <c r="G30" s="2">
        <f t="shared" si="1"/>
        <v>0</v>
      </c>
      <c r="I30" t="s">
        <v>399</v>
      </c>
    </row>
    <row r="31" spans="1:9" ht="12.75">
      <c r="A31" s="8" t="s">
        <v>91</v>
      </c>
      <c r="B31" t="s">
        <v>109</v>
      </c>
      <c r="C31" s="2">
        <v>160000</v>
      </c>
      <c r="D31">
        <v>675</v>
      </c>
      <c r="E31">
        <v>0</v>
      </c>
      <c r="F31" s="2">
        <f t="shared" si="0"/>
        <v>108000000</v>
      </c>
      <c r="G31" s="2">
        <f t="shared" si="1"/>
        <v>0</v>
      </c>
      <c r="I31" t="s">
        <v>399</v>
      </c>
    </row>
    <row r="32" spans="1:9" ht="12.75">
      <c r="A32" s="8" t="s">
        <v>326</v>
      </c>
      <c r="B32" t="s">
        <v>340</v>
      </c>
      <c r="C32" s="2">
        <v>18720</v>
      </c>
      <c r="D32">
        <v>831</v>
      </c>
      <c r="E32">
        <v>49</v>
      </c>
      <c r="F32" s="2">
        <f t="shared" si="0"/>
        <v>15556320</v>
      </c>
      <c r="G32" s="2">
        <f t="shared" si="1"/>
        <v>917280</v>
      </c>
      <c r="I32" t="s">
        <v>399</v>
      </c>
    </row>
    <row r="33" spans="1:9" ht="12.75">
      <c r="A33" s="8" t="s">
        <v>36</v>
      </c>
      <c r="B33" t="s">
        <v>58</v>
      </c>
      <c r="C33" s="2">
        <v>20000</v>
      </c>
      <c r="D33">
        <v>128</v>
      </c>
      <c r="E33">
        <v>11</v>
      </c>
      <c r="F33" s="2">
        <f aca="true" t="shared" si="2" ref="F33:F64">PRODUCT(C33,D33)</f>
        <v>2560000</v>
      </c>
      <c r="G33" s="2">
        <f aca="true" t="shared" si="3" ref="G33:G64">PRODUCT(C33,E33)</f>
        <v>220000</v>
      </c>
      <c r="I33" t="s">
        <v>399</v>
      </c>
    </row>
    <row r="34" spans="1:9" ht="12.75">
      <c r="A34" s="8" t="s">
        <v>91</v>
      </c>
      <c r="B34" t="s">
        <v>114</v>
      </c>
      <c r="C34" s="2">
        <v>14750</v>
      </c>
      <c r="D34">
        <v>710</v>
      </c>
      <c r="E34">
        <v>50</v>
      </c>
      <c r="F34" s="2">
        <f t="shared" si="2"/>
        <v>10472500</v>
      </c>
      <c r="G34" s="2">
        <f t="shared" si="3"/>
        <v>737500</v>
      </c>
      <c r="I34" t="s">
        <v>399</v>
      </c>
    </row>
    <row r="35" spans="1:9" ht="12.75">
      <c r="A35" s="8" t="s">
        <v>91</v>
      </c>
      <c r="B35" t="s">
        <v>115</v>
      </c>
      <c r="C35" s="2">
        <v>24000</v>
      </c>
      <c r="D35">
        <v>11</v>
      </c>
      <c r="E35">
        <v>0</v>
      </c>
      <c r="F35" s="2">
        <f t="shared" si="2"/>
        <v>264000</v>
      </c>
      <c r="G35" s="2">
        <f t="shared" si="3"/>
        <v>0</v>
      </c>
      <c r="I35" t="s">
        <v>399</v>
      </c>
    </row>
    <row r="36" spans="1:9" ht="12.75">
      <c r="A36" s="8" t="s">
        <v>326</v>
      </c>
      <c r="B36" t="s">
        <v>344</v>
      </c>
      <c r="C36" s="2">
        <v>16000</v>
      </c>
      <c r="D36">
        <v>1480</v>
      </c>
      <c r="E36">
        <v>120</v>
      </c>
      <c r="F36" s="2">
        <f t="shared" si="2"/>
        <v>23680000</v>
      </c>
      <c r="G36" s="2">
        <f t="shared" si="3"/>
        <v>1920000</v>
      </c>
      <c r="I36" t="s">
        <v>399</v>
      </c>
    </row>
    <row r="37" spans="1:9" ht="12.75">
      <c r="A37" s="8" t="s">
        <v>267</v>
      </c>
      <c r="B37" t="s">
        <v>298</v>
      </c>
      <c r="C37" s="2">
        <v>58480</v>
      </c>
      <c r="D37">
        <v>124</v>
      </c>
      <c r="E37">
        <v>6</v>
      </c>
      <c r="F37" s="2">
        <f t="shared" si="2"/>
        <v>7251520</v>
      </c>
      <c r="G37" s="2">
        <f t="shared" si="3"/>
        <v>350880</v>
      </c>
      <c r="I37" t="s">
        <v>399</v>
      </c>
    </row>
    <row r="38" spans="1:9" ht="12.75">
      <c r="A38" s="8" t="s">
        <v>267</v>
      </c>
      <c r="B38" t="s">
        <v>305</v>
      </c>
      <c r="C38" s="2">
        <v>15000</v>
      </c>
      <c r="D38">
        <v>165</v>
      </c>
      <c r="E38">
        <v>15</v>
      </c>
      <c r="F38" s="2">
        <f t="shared" si="2"/>
        <v>2475000</v>
      </c>
      <c r="G38" s="2">
        <f t="shared" si="3"/>
        <v>225000</v>
      </c>
      <c r="I38" t="s">
        <v>399</v>
      </c>
    </row>
    <row r="39" spans="1:9" ht="12.75">
      <c r="A39" s="8" t="s">
        <v>326</v>
      </c>
      <c r="B39" t="s">
        <v>348</v>
      </c>
      <c r="C39" s="2">
        <v>30000</v>
      </c>
      <c r="D39">
        <v>24</v>
      </c>
      <c r="E39">
        <v>0</v>
      </c>
      <c r="F39" s="2">
        <f t="shared" si="2"/>
        <v>720000</v>
      </c>
      <c r="G39" s="2">
        <f t="shared" si="3"/>
        <v>0</v>
      </c>
      <c r="I39" t="s">
        <v>399</v>
      </c>
    </row>
    <row r="40" spans="1:9" ht="12.75">
      <c r="A40" s="8" t="s">
        <v>26</v>
      </c>
      <c r="B40" t="s">
        <v>31</v>
      </c>
      <c r="C40" s="2">
        <v>2217</v>
      </c>
      <c r="D40">
        <v>32</v>
      </c>
      <c r="E40">
        <v>3</v>
      </c>
      <c r="F40" s="2">
        <f t="shared" si="2"/>
        <v>70944</v>
      </c>
      <c r="G40" s="2">
        <f t="shared" si="3"/>
        <v>6651</v>
      </c>
      <c r="I40" t="s">
        <v>399</v>
      </c>
    </row>
    <row r="41" spans="1:9" ht="12.75">
      <c r="A41" s="8" t="s">
        <v>206</v>
      </c>
      <c r="B41" t="s">
        <v>247</v>
      </c>
      <c r="C41" s="2">
        <v>6000</v>
      </c>
      <c r="D41">
        <v>61</v>
      </c>
      <c r="E41">
        <v>5</v>
      </c>
      <c r="F41" s="2">
        <f t="shared" si="2"/>
        <v>366000</v>
      </c>
      <c r="G41" s="2">
        <f t="shared" si="3"/>
        <v>30000</v>
      </c>
      <c r="I41" t="s">
        <v>399</v>
      </c>
    </row>
    <row r="42" spans="1:9" ht="12.75">
      <c r="A42" s="8" t="s">
        <v>26</v>
      </c>
      <c r="B42" t="s">
        <v>35</v>
      </c>
      <c r="C42" s="2">
        <v>12500</v>
      </c>
      <c r="D42">
        <v>95</v>
      </c>
      <c r="E42">
        <v>13.51</v>
      </c>
      <c r="F42" s="2">
        <f t="shared" si="2"/>
        <v>1187500</v>
      </c>
      <c r="G42" s="2">
        <f t="shared" si="3"/>
        <v>168875</v>
      </c>
      <c r="I42" t="s">
        <v>399</v>
      </c>
    </row>
    <row r="43" spans="1:9" ht="12.75">
      <c r="A43" s="8" t="s">
        <v>36</v>
      </c>
      <c r="B43" t="s">
        <v>46</v>
      </c>
      <c r="C43" s="2">
        <v>19300</v>
      </c>
      <c r="D43">
        <v>159</v>
      </c>
      <c r="E43">
        <v>20</v>
      </c>
      <c r="F43" s="2">
        <f t="shared" si="2"/>
        <v>3068700</v>
      </c>
      <c r="G43" s="2">
        <f t="shared" si="3"/>
        <v>386000</v>
      </c>
      <c r="I43" t="s">
        <v>13</v>
      </c>
    </row>
    <row r="44" spans="1:9" ht="12.75">
      <c r="A44" s="8" t="s">
        <v>36</v>
      </c>
      <c r="B44" t="s">
        <v>41</v>
      </c>
      <c r="C44" s="2">
        <v>8360</v>
      </c>
      <c r="D44">
        <v>290</v>
      </c>
      <c r="E44">
        <v>17.69</v>
      </c>
      <c r="F44" s="2">
        <f t="shared" si="2"/>
        <v>2424400</v>
      </c>
      <c r="G44" s="2">
        <f t="shared" si="3"/>
        <v>147888.40000000002</v>
      </c>
      <c r="H44" t="s">
        <v>2</v>
      </c>
      <c r="I44" t="s">
        <v>397</v>
      </c>
    </row>
    <row r="45" spans="1:9" ht="12.75">
      <c r="A45" s="8" t="s">
        <v>36</v>
      </c>
      <c r="B45" t="s">
        <v>41</v>
      </c>
      <c r="C45" s="2">
        <v>84177</v>
      </c>
      <c r="D45">
        <v>15</v>
      </c>
      <c r="E45">
        <v>1.2</v>
      </c>
      <c r="F45" s="2">
        <f t="shared" si="2"/>
        <v>1262655</v>
      </c>
      <c r="G45" s="2">
        <f t="shared" si="3"/>
        <v>101012.4</v>
      </c>
      <c r="H45" t="s">
        <v>2</v>
      </c>
      <c r="I45" t="s">
        <v>397</v>
      </c>
    </row>
    <row r="46" spans="1:9" ht="12.75">
      <c r="A46" s="8" t="s">
        <v>376</v>
      </c>
      <c r="B46" t="s">
        <v>187</v>
      </c>
      <c r="C46" s="2">
        <v>700000</v>
      </c>
      <c r="D46">
        <v>175</v>
      </c>
      <c r="E46">
        <v>11.33</v>
      </c>
      <c r="F46" s="2">
        <f t="shared" si="2"/>
        <v>122500000</v>
      </c>
      <c r="G46" s="2">
        <f t="shared" si="3"/>
        <v>7931000</v>
      </c>
      <c r="H46" t="s">
        <v>2</v>
      </c>
      <c r="I46" t="s">
        <v>397</v>
      </c>
    </row>
    <row r="47" spans="1:10" ht="12.75">
      <c r="A47" s="8" t="s">
        <v>4</v>
      </c>
      <c r="B47" t="s">
        <v>12</v>
      </c>
      <c r="C47" s="2">
        <v>50000</v>
      </c>
      <c r="D47">
        <v>4.5</v>
      </c>
      <c r="E47">
        <v>0</v>
      </c>
      <c r="F47" s="2">
        <f t="shared" si="2"/>
        <v>225000</v>
      </c>
      <c r="G47" s="2">
        <f t="shared" si="3"/>
        <v>0</v>
      </c>
      <c r="H47" t="s">
        <v>81</v>
      </c>
      <c r="I47" t="s">
        <v>397</v>
      </c>
      <c r="J47" t="s">
        <v>13</v>
      </c>
    </row>
    <row r="48" spans="1:9" ht="12.75">
      <c r="A48" s="8" t="s">
        <v>91</v>
      </c>
      <c r="B48" t="s">
        <v>93</v>
      </c>
      <c r="C48" s="2">
        <v>56000</v>
      </c>
      <c r="D48">
        <v>995</v>
      </c>
      <c r="E48">
        <v>71.46</v>
      </c>
      <c r="F48" s="2">
        <f t="shared" si="2"/>
        <v>55720000</v>
      </c>
      <c r="G48" s="2">
        <f t="shared" si="3"/>
        <v>4001759.9999999995</v>
      </c>
      <c r="I48" t="s">
        <v>397</v>
      </c>
    </row>
    <row r="49" spans="1:9" ht="12.75">
      <c r="A49" s="8" t="s">
        <v>129</v>
      </c>
      <c r="B49" t="s">
        <v>130</v>
      </c>
      <c r="C49" s="2">
        <v>2500</v>
      </c>
      <c r="D49">
        <v>276</v>
      </c>
      <c r="E49">
        <v>0</v>
      </c>
      <c r="F49" s="2">
        <f t="shared" si="2"/>
        <v>690000</v>
      </c>
      <c r="G49" s="2">
        <f t="shared" si="3"/>
        <v>0</v>
      </c>
      <c r="I49" t="s">
        <v>397</v>
      </c>
    </row>
    <row r="50" spans="1:9" ht="12.75">
      <c r="A50" s="8" t="s">
        <v>376</v>
      </c>
      <c r="B50" t="s">
        <v>377</v>
      </c>
      <c r="C50" s="2">
        <v>15000</v>
      </c>
      <c r="D50">
        <v>41.25</v>
      </c>
      <c r="E50">
        <v>6.2</v>
      </c>
      <c r="F50" s="2">
        <f t="shared" si="2"/>
        <v>618750</v>
      </c>
      <c r="G50" s="2">
        <f t="shared" si="3"/>
        <v>93000</v>
      </c>
      <c r="I50" t="s">
        <v>397</v>
      </c>
    </row>
    <row r="51" spans="1:9" ht="12.75">
      <c r="A51" s="8" t="s">
        <v>376</v>
      </c>
      <c r="B51" t="s">
        <v>379</v>
      </c>
      <c r="C51" s="2">
        <v>59600</v>
      </c>
      <c r="D51">
        <v>32</v>
      </c>
      <c r="E51">
        <v>0</v>
      </c>
      <c r="F51" s="2">
        <f t="shared" si="2"/>
        <v>1907200</v>
      </c>
      <c r="G51" s="2">
        <f t="shared" si="3"/>
        <v>0</v>
      </c>
      <c r="I51" t="s">
        <v>397</v>
      </c>
    </row>
    <row r="52" spans="1:9" ht="12.75">
      <c r="A52" s="8" t="s">
        <v>137</v>
      </c>
      <c r="B52" t="s">
        <v>386</v>
      </c>
      <c r="C52" s="2">
        <v>50000</v>
      </c>
      <c r="D52">
        <v>570</v>
      </c>
      <c r="E52">
        <v>26.5</v>
      </c>
      <c r="F52" s="2">
        <f t="shared" si="2"/>
        <v>28500000</v>
      </c>
      <c r="G52" s="2">
        <f t="shared" si="3"/>
        <v>1325000</v>
      </c>
      <c r="I52" t="s">
        <v>397</v>
      </c>
    </row>
    <row r="53" spans="1:9" ht="12.75">
      <c r="A53" s="8" t="s">
        <v>137</v>
      </c>
      <c r="B53" t="s">
        <v>138</v>
      </c>
      <c r="C53" s="2">
        <v>4640</v>
      </c>
      <c r="D53">
        <v>150</v>
      </c>
      <c r="E53">
        <v>0</v>
      </c>
      <c r="F53" s="2">
        <f t="shared" si="2"/>
        <v>696000</v>
      </c>
      <c r="G53" s="2">
        <f t="shared" si="3"/>
        <v>0</v>
      </c>
      <c r="I53" t="s">
        <v>397</v>
      </c>
    </row>
    <row r="54" spans="1:9" ht="12.75">
      <c r="A54" s="8" t="s">
        <v>156</v>
      </c>
      <c r="B54" t="s">
        <v>157</v>
      </c>
      <c r="C54" s="2">
        <v>50000</v>
      </c>
      <c r="D54">
        <v>19.5</v>
      </c>
      <c r="E54">
        <v>0</v>
      </c>
      <c r="F54" s="2">
        <f t="shared" si="2"/>
        <v>975000</v>
      </c>
      <c r="G54" s="2">
        <f t="shared" si="3"/>
        <v>0</v>
      </c>
      <c r="I54" t="s">
        <v>397</v>
      </c>
    </row>
    <row r="55" spans="1:9" ht="12.75">
      <c r="A55" s="8" t="s">
        <v>36</v>
      </c>
      <c r="B55" t="s">
        <v>38</v>
      </c>
      <c r="C55" s="2">
        <v>7500</v>
      </c>
      <c r="D55">
        <v>30</v>
      </c>
      <c r="E55">
        <v>0</v>
      </c>
      <c r="F55" s="2">
        <f t="shared" si="2"/>
        <v>225000</v>
      </c>
      <c r="G55" s="2">
        <f t="shared" si="3"/>
        <v>0</v>
      </c>
      <c r="I55" t="s">
        <v>397</v>
      </c>
    </row>
    <row r="56" spans="1:9" ht="12.75">
      <c r="A56" s="8" t="s">
        <v>206</v>
      </c>
      <c r="B56" t="s">
        <v>210</v>
      </c>
      <c r="C56" s="2">
        <v>160000</v>
      </c>
      <c r="D56">
        <v>270</v>
      </c>
      <c r="E56">
        <v>24</v>
      </c>
      <c r="F56" s="2">
        <f t="shared" si="2"/>
        <v>43200000</v>
      </c>
      <c r="G56" s="2">
        <f t="shared" si="3"/>
        <v>3840000</v>
      </c>
      <c r="I56" t="s">
        <v>397</v>
      </c>
    </row>
    <row r="57" spans="1:9" ht="12.75">
      <c r="A57" s="8" t="s">
        <v>267</v>
      </c>
      <c r="B57" t="s">
        <v>269</v>
      </c>
      <c r="C57" s="2">
        <v>3000</v>
      </c>
      <c r="D57">
        <v>102</v>
      </c>
      <c r="E57">
        <v>0</v>
      </c>
      <c r="F57" s="2">
        <f t="shared" si="2"/>
        <v>306000</v>
      </c>
      <c r="G57" s="2">
        <f t="shared" si="3"/>
        <v>0</v>
      </c>
      <c r="I57" t="s">
        <v>397</v>
      </c>
    </row>
    <row r="58" spans="1:9" ht="12.75">
      <c r="A58" s="8" t="s">
        <v>156</v>
      </c>
      <c r="B58" t="s">
        <v>158</v>
      </c>
      <c r="C58" s="2">
        <v>40000</v>
      </c>
      <c r="D58">
        <v>17</v>
      </c>
      <c r="E58">
        <v>0</v>
      </c>
      <c r="F58" s="2">
        <f t="shared" si="2"/>
        <v>680000</v>
      </c>
      <c r="G58" s="2">
        <f t="shared" si="3"/>
        <v>0</v>
      </c>
      <c r="I58" t="s">
        <v>397</v>
      </c>
    </row>
    <row r="59" spans="1:9" ht="12.75">
      <c r="A59" s="8" t="s">
        <v>267</v>
      </c>
      <c r="B59" t="s">
        <v>274</v>
      </c>
      <c r="C59" s="2">
        <v>15000</v>
      </c>
      <c r="D59">
        <v>70</v>
      </c>
      <c r="E59">
        <v>11</v>
      </c>
      <c r="F59" s="2">
        <f t="shared" si="2"/>
        <v>1050000</v>
      </c>
      <c r="G59" s="2">
        <f t="shared" si="3"/>
        <v>165000</v>
      </c>
      <c r="I59" t="s">
        <v>397</v>
      </c>
    </row>
    <row r="60" spans="1:9" ht="12.75">
      <c r="A60" s="8" t="s">
        <v>91</v>
      </c>
      <c r="B60" t="s">
        <v>97</v>
      </c>
      <c r="C60" s="2">
        <v>5900</v>
      </c>
      <c r="D60">
        <v>1950</v>
      </c>
      <c r="E60">
        <v>0</v>
      </c>
      <c r="F60" s="2">
        <f t="shared" si="2"/>
        <v>11505000</v>
      </c>
      <c r="G60" s="2">
        <f t="shared" si="3"/>
        <v>0</v>
      </c>
      <c r="I60" t="s">
        <v>397</v>
      </c>
    </row>
    <row r="61" spans="1:9" ht="12.75">
      <c r="A61" s="8" t="s">
        <v>267</v>
      </c>
      <c r="B61" t="s">
        <v>276</v>
      </c>
      <c r="C61" s="2">
        <v>9000</v>
      </c>
      <c r="D61">
        <v>551</v>
      </c>
      <c r="E61">
        <v>45.55</v>
      </c>
      <c r="F61" s="2">
        <f t="shared" si="2"/>
        <v>4959000</v>
      </c>
      <c r="G61" s="2">
        <f t="shared" si="3"/>
        <v>409950</v>
      </c>
      <c r="I61" t="s">
        <v>397</v>
      </c>
    </row>
    <row r="62" spans="1:9" ht="12.75">
      <c r="A62" s="8" t="s">
        <v>376</v>
      </c>
      <c r="B62" t="s">
        <v>384</v>
      </c>
      <c r="C62" s="2">
        <v>500000</v>
      </c>
      <c r="D62">
        <v>203</v>
      </c>
      <c r="E62">
        <v>16.772</v>
      </c>
      <c r="F62" s="2">
        <f t="shared" si="2"/>
        <v>101500000</v>
      </c>
      <c r="G62" s="2">
        <f t="shared" si="3"/>
        <v>8385999.999999999</v>
      </c>
      <c r="I62" t="s">
        <v>397</v>
      </c>
    </row>
    <row r="63" spans="1:9" ht="12.75">
      <c r="A63" s="8" t="s">
        <v>252</v>
      </c>
      <c r="B63" t="s">
        <v>255</v>
      </c>
      <c r="C63" s="2">
        <v>1000</v>
      </c>
      <c r="D63">
        <v>345</v>
      </c>
      <c r="E63">
        <v>0</v>
      </c>
      <c r="F63" s="2">
        <f t="shared" si="2"/>
        <v>345000</v>
      </c>
      <c r="G63" s="2">
        <f t="shared" si="3"/>
        <v>0</v>
      </c>
      <c r="I63" t="s">
        <v>397</v>
      </c>
    </row>
    <row r="64" spans="1:9" ht="12.75">
      <c r="A64" s="8" t="s">
        <v>156</v>
      </c>
      <c r="B64" t="s">
        <v>318</v>
      </c>
      <c r="C64" s="2">
        <v>7000</v>
      </c>
      <c r="D64">
        <v>455</v>
      </c>
      <c r="E64">
        <v>0</v>
      </c>
      <c r="F64" s="2">
        <f t="shared" si="2"/>
        <v>3185000</v>
      </c>
      <c r="G64" s="2">
        <f t="shared" si="3"/>
        <v>0</v>
      </c>
      <c r="I64" t="s">
        <v>397</v>
      </c>
    </row>
    <row r="65" spans="1:9" ht="12.75">
      <c r="A65" s="8" t="s">
        <v>137</v>
      </c>
      <c r="B65" t="s">
        <v>141</v>
      </c>
      <c r="C65" s="2">
        <v>4500</v>
      </c>
      <c r="D65">
        <v>497</v>
      </c>
      <c r="E65">
        <v>44.67</v>
      </c>
      <c r="F65" s="2">
        <f aca="true" t="shared" si="4" ref="F65:F124">PRODUCT(C65,D65)</f>
        <v>2236500</v>
      </c>
      <c r="G65" s="2">
        <f aca="true" t="shared" si="5" ref="G65:G124">PRODUCT(C65,E65)</f>
        <v>201015</v>
      </c>
      <c r="I65" t="s">
        <v>397</v>
      </c>
    </row>
    <row r="66" spans="1:9" ht="12.75">
      <c r="A66" s="8" t="s">
        <v>26</v>
      </c>
      <c r="B66" t="s">
        <v>29</v>
      </c>
      <c r="C66" s="2">
        <v>4166</v>
      </c>
      <c r="D66">
        <v>730</v>
      </c>
      <c r="E66">
        <v>66.748</v>
      </c>
      <c r="F66" s="2">
        <f t="shared" si="4"/>
        <v>3041180</v>
      </c>
      <c r="G66" s="2">
        <f t="shared" si="5"/>
        <v>278072.168</v>
      </c>
      <c r="I66" t="s">
        <v>397</v>
      </c>
    </row>
    <row r="67" spans="1:9" ht="12.75">
      <c r="A67" s="8" t="s">
        <v>376</v>
      </c>
      <c r="B67" t="s">
        <v>190</v>
      </c>
      <c r="C67" s="2">
        <v>20000</v>
      </c>
      <c r="D67">
        <v>131</v>
      </c>
      <c r="E67">
        <v>3.6</v>
      </c>
      <c r="F67" s="2">
        <f t="shared" si="4"/>
        <v>2620000</v>
      </c>
      <c r="G67" s="2">
        <f t="shared" si="5"/>
        <v>72000</v>
      </c>
      <c r="I67" t="s">
        <v>397</v>
      </c>
    </row>
    <row r="68" spans="1:9" ht="12.75">
      <c r="A68" s="8" t="s">
        <v>206</v>
      </c>
      <c r="B68" t="s">
        <v>222</v>
      </c>
      <c r="C68" s="2">
        <v>3750</v>
      </c>
      <c r="D68">
        <v>136</v>
      </c>
      <c r="E68">
        <v>0</v>
      </c>
      <c r="F68" s="2">
        <f t="shared" si="4"/>
        <v>510000</v>
      </c>
      <c r="G68" s="2">
        <f t="shared" si="5"/>
        <v>0</v>
      </c>
      <c r="I68" t="s">
        <v>397</v>
      </c>
    </row>
    <row r="69" spans="1:9" ht="12.75">
      <c r="A69" s="8" t="s">
        <v>36</v>
      </c>
      <c r="B69" t="s">
        <v>42</v>
      </c>
      <c r="C69" s="2">
        <v>13500</v>
      </c>
      <c r="D69">
        <v>400</v>
      </c>
      <c r="E69">
        <v>0</v>
      </c>
      <c r="F69" s="2">
        <f t="shared" si="4"/>
        <v>5400000</v>
      </c>
      <c r="G69" s="2">
        <f t="shared" si="5"/>
        <v>0</v>
      </c>
      <c r="I69" t="s">
        <v>397</v>
      </c>
    </row>
    <row r="70" spans="1:9" ht="12.75">
      <c r="A70" s="8" t="s">
        <v>91</v>
      </c>
      <c r="B70" t="s">
        <v>102</v>
      </c>
      <c r="C70" s="2">
        <v>10000</v>
      </c>
      <c r="D70">
        <v>163</v>
      </c>
      <c r="E70">
        <v>2.895</v>
      </c>
      <c r="F70" s="2">
        <f t="shared" si="4"/>
        <v>1630000</v>
      </c>
      <c r="G70" s="2">
        <f t="shared" si="5"/>
        <v>28950</v>
      </c>
      <c r="I70" t="s">
        <v>397</v>
      </c>
    </row>
    <row r="71" spans="1:9" ht="12.75">
      <c r="A71" s="8" t="s">
        <v>206</v>
      </c>
      <c r="B71" t="s">
        <v>223</v>
      </c>
      <c r="C71" s="2">
        <v>31800</v>
      </c>
      <c r="D71">
        <v>255</v>
      </c>
      <c r="E71">
        <v>5.71</v>
      </c>
      <c r="F71" s="2">
        <f t="shared" si="4"/>
        <v>8109000</v>
      </c>
      <c r="G71" s="2">
        <f t="shared" si="5"/>
        <v>181578</v>
      </c>
      <c r="I71" t="s">
        <v>397</v>
      </c>
    </row>
    <row r="72" spans="1:9" ht="12.75">
      <c r="A72" s="8" t="s">
        <v>326</v>
      </c>
      <c r="B72" t="s">
        <v>333</v>
      </c>
      <c r="C72" s="2">
        <v>11000</v>
      </c>
      <c r="D72">
        <v>21</v>
      </c>
      <c r="E72">
        <v>0</v>
      </c>
      <c r="F72" s="2">
        <f t="shared" si="4"/>
        <v>231000</v>
      </c>
      <c r="G72" s="2">
        <f t="shared" si="5"/>
        <v>0</v>
      </c>
      <c r="I72" t="s">
        <v>397</v>
      </c>
    </row>
    <row r="73" spans="1:9" ht="12.75">
      <c r="A73" s="8" t="s">
        <v>326</v>
      </c>
      <c r="B73" t="s">
        <v>335</v>
      </c>
      <c r="C73" s="2">
        <v>10000</v>
      </c>
      <c r="D73">
        <v>53</v>
      </c>
      <c r="E73">
        <v>0</v>
      </c>
      <c r="F73" s="2">
        <f t="shared" si="4"/>
        <v>530000</v>
      </c>
      <c r="G73" s="2">
        <f t="shared" si="5"/>
        <v>0</v>
      </c>
      <c r="I73" t="s">
        <v>397</v>
      </c>
    </row>
    <row r="74" spans="1:9" ht="12.75">
      <c r="A74" s="8" t="s">
        <v>137</v>
      </c>
      <c r="B74" t="s">
        <v>143</v>
      </c>
      <c r="C74" s="2">
        <v>25000</v>
      </c>
      <c r="D74">
        <v>606</v>
      </c>
      <c r="E74">
        <v>0</v>
      </c>
      <c r="F74" s="2">
        <f t="shared" si="4"/>
        <v>15150000</v>
      </c>
      <c r="G74" s="2">
        <f t="shared" si="5"/>
        <v>0</v>
      </c>
      <c r="I74" t="s">
        <v>397</v>
      </c>
    </row>
    <row r="75" spans="1:9" ht="12.75">
      <c r="A75" s="8" t="s">
        <v>326</v>
      </c>
      <c r="B75" t="s">
        <v>337</v>
      </c>
      <c r="C75" s="2">
        <v>24000</v>
      </c>
      <c r="D75">
        <v>728</v>
      </c>
      <c r="E75">
        <v>38.68</v>
      </c>
      <c r="F75" s="2">
        <f t="shared" si="4"/>
        <v>17472000</v>
      </c>
      <c r="G75" s="2">
        <f t="shared" si="5"/>
        <v>928320</v>
      </c>
      <c r="I75" t="s">
        <v>397</v>
      </c>
    </row>
    <row r="76" spans="1:9" ht="12.75">
      <c r="A76" s="8" t="s">
        <v>376</v>
      </c>
      <c r="B76" t="s">
        <v>164</v>
      </c>
      <c r="C76" s="2">
        <v>6000</v>
      </c>
      <c r="D76">
        <v>203</v>
      </c>
      <c r="E76">
        <v>21.6716</v>
      </c>
      <c r="F76" s="2">
        <f t="shared" si="4"/>
        <v>1218000</v>
      </c>
      <c r="G76" s="2">
        <f t="shared" si="5"/>
        <v>130029.6</v>
      </c>
      <c r="I76" t="s">
        <v>397</v>
      </c>
    </row>
    <row r="77" spans="1:9" ht="12.75">
      <c r="A77" s="8" t="s">
        <v>36</v>
      </c>
      <c r="B77" t="s">
        <v>47</v>
      </c>
      <c r="C77" s="2">
        <v>44000</v>
      </c>
      <c r="D77">
        <v>52</v>
      </c>
      <c r="E77">
        <v>0</v>
      </c>
      <c r="F77" s="2">
        <f t="shared" si="4"/>
        <v>2288000</v>
      </c>
      <c r="G77" s="2">
        <f t="shared" si="5"/>
        <v>0</v>
      </c>
      <c r="I77" t="s">
        <v>397</v>
      </c>
    </row>
    <row r="78" spans="1:9" ht="12.75">
      <c r="A78" s="8" t="s">
        <v>376</v>
      </c>
      <c r="B78" t="s">
        <v>167</v>
      </c>
      <c r="C78" s="2">
        <v>6000</v>
      </c>
      <c r="D78">
        <v>1850</v>
      </c>
      <c r="E78">
        <v>100.39</v>
      </c>
      <c r="F78" s="2">
        <f t="shared" si="4"/>
        <v>11100000</v>
      </c>
      <c r="G78" s="2">
        <f t="shared" si="5"/>
        <v>602340</v>
      </c>
      <c r="I78" t="s">
        <v>397</v>
      </c>
    </row>
    <row r="79" spans="1:9" ht="12.75">
      <c r="A79" s="8" t="s">
        <v>252</v>
      </c>
      <c r="B79" t="s">
        <v>261</v>
      </c>
      <c r="C79" s="2">
        <v>5000</v>
      </c>
      <c r="D79">
        <v>112</v>
      </c>
      <c r="E79">
        <v>0</v>
      </c>
      <c r="F79" s="2">
        <f t="shared" si="4"/>
        <v>560000</v>
      </c>
      <c r="G79" s="2">
        <f t="shared" si="5"/>
        <v>0</v>
      </c>
      <c r="I79" t="s">
        <v>397</v>
      </c>
    </row>
    <row r="80" spans="1:9" ht="12.75">
      <c r="A80" s="8" t="s">
        <v>91</v>
      </c>
      <c r="B80" t="s">
        <v>104</v>
      </c>
      <c r="C80" s="2">
        <v>2500</v>
      </c>
      <c r="D80">
        <v>26</v>
      </c>
      <c r="E80">
        <v>0</v>
      </c>
      <c r="F80" s="2">
        <f t="shared" si="4"/>
        <v>65000</v>
      </c>
      <c r="G80" s="2">
        <f t="shared" si="5"/>
        <v>0</v>
      </c>
      <c r="I80" t="s">
        <v>397</v>
      </c>
    </row>
    <row r="81" spans="1:9" ht="12.75">
      <c r="A81" s="8" t="s">
        <v>36</v>
      </c>
      <c r="B81" t="s">
        <v>49</v>
      </c>
      <c r="C81" s="2">
        <v>4000</v>
      </c>
      <c r="D81">
        <v>1010</v>
      </c>
      <c r="E81">
        <v>23.5</v>
      </c>
      <c r="F81" s="2">
        <f t="shared" si="4"/>
        <v>4040000</v>
      </c>
      <c r="G81" s="2">
        <f t="shared" si="5"/>
        <v>94000</v>
      </c>
      <c r="I81" t="s">
        <v>397</v>
      </c>
    </row>
    <row r="82" spans="1:9" ht="12.75">
      <c r="A82" s="8" t="s">
        <v>376</v>
      </c>
      <c r="B82" t="s">
        <v>170</v>
      </c>
      <c r="C82" s="2">
        <v>3500</v>
      </c>
      <c r="D82">
        <v>255</v>
      </c>
      <c r="E82">
        <v>0</v>
      </c>
      <c r="F82" s="2">
        <f t="shared" si="4"/>
        <v>892500</v>
      </c>
      <c r="G82" s="2">
        <f t="shared" si="5"/>
        <v>0</v>
      </c>
      <c r="I82" t="s">
        <v>397</v>
      </c>
    </row>
    <row r="83" spans="1:9" ht="12.75">
      <c r="A83" s="8" t="s">
        <v>252</v>
      </c>
      <c r="B83" t="s">
        <v>262</v>
      </c>
      <c r="C83" s="2">
        <v>3000</v>
      </c>
      <c r="D83">
        <v>110</v>
      </c>
      <c r="E83">
        <v>10.588</v>
      </c>
      <c r="F83" s="2">
        <f t="shared" si="4"/>
        <v>330000</v>
      </c>
      <c r="G83" s="2">
        <f t="shared" si="5"/>
        <v>31763.999999999996</v>
      </c>
      <c r="I83" t="s">
        <v>397</v>
      </c>
    </row>
    <row r="84" spans="1:9" ht="12.75">
      <c r="A84" s="8" t="s">
        <v>206</v>
      </c>
      <c r="B84" t="s">
        <v>231</v>
      </c>
      <c r="C84" s="2">
        <v>10000</v>
      </c>
      <c r="D84">
        <v>260</v>
      </c>
      <c r="E84">
        <v>17.8216</v>
      </c>
      <c r="F84" s="2">
        <f t="shared" si="4"/>
        <v>2600000</v>
      </c>
      <c r="G84" s="2">
        <f t="shared" si="5"/>
        <v>178216</v>
      </c>
      <c r="I84" t="s">
        <v>397</v>
      </c>
    </row>
    <row r="85" spans="1:9" ht="12.75">
      <c r="A85" s="8" t="s">
        <v>206</v>
      </c>
      <c r="B85" t="s">
        <v>232</v>
      </c>
      <c r="C85" s="2">
        <v>10000</v>
      </c>
      <c r="D85">
        <v>63</v>
      </c>
      <c r="E85">
        <v>0</v>
      </c>
      <c r="F85" s="2">
        <f t="shared" si="4"/>
        <v>630000</v>
      </c>
      <c r="G85" s="2">
        <f t="shared" si="5"/>
        <v>0</v>
      </c>
      <c r="I85" t="s">
        <v>397</v>
      </c>
    </row>
    <row r="86" spans="1:9" ht="12.75">
      <c r="A86" s="8" t="s">
        <v>206</v>
      </c>
      <c r="B86" t="s">
        <v>233</v>
      </c>
      <c r="C86" s="2">
        <v>25000</v>
      </c>
      <c r="D86">
        <v>43</v>
      </c>
      <c r="E86">
        <v>0</v>
      </c>
      <c r="F86" s="2">
        <f t="shared" si="4"/>
        <v>1075000</v>
      </c>
      <c r="G86" s="2">
        <f t="shared" si="5"/>
        <v>0</v>
      </c>
      <c r="I86" t="s">
        <v>397</v>
      </c>
    </row>
    <row r="87" spans="1:9" ht="12.75">
      <c r="A87" s="8" t="s">
        <v>149</v>
      </c>
      <c r="B87" t="s">
        <v>150</v>
      </c>
      <c r="C87" s="2">
        <v>100000</v>
      </c>
      <c r="D87">
        <v>59</v>
      </c>
      <c r="E87">
        <v>0</v>
      </c>
      <c r="F87" s="2">
        <f t="shared" si="4"/>
        <v>5900000</v>
      </c>
      <c r="G87" s="2">
        <f t="shared" si="5"/>
        <v>0</v>
      </c>
      <c r="I87" t="s">
        <v>397</v>
      </c>
    </row>
    <row r="88" spans="1:9" ht="12.75">
      <c r="A88" s="8" t="s">
        <v>4</v>
      </c>
      <c r="B88" t="s">
        <v>21</v>
      </c>
      <c r="C88" s="2">
        <v>30000</v>
      </c>
      <c r="D88">
        <v>33</v>
      </c>
      <c r="E88">
        <v>0</v>
      </c>
      <c r="F88" s="2">
        <f t="shared" si="4"/>
        <v>990000</v>
      </c>
      <c r="G88" s="2">
        <f t="shared" si="5"/>
        <v>0</v>
      </c>
      <c r="I88" t="s">
        <v>397</v>
      </c>
    </row>
    <row r="89" spans="1:9" ht="12.75">
      <c r="A89" s="8" t="s">
        <v>376</v>
      </c>
      <c r="B89" t="s">
        <v>174</v>
      </c>
      <c r="C89" s="2">
        <v>12000</v>
      </c>
      <c r="D89">
        <v>74.75</v>
      </c>
      <c r="E89">
        <v>0</v>
      </c>
      <c r="F89" s="2">
        <f t="shared" si="4"/>
        <v>897000</v>
      </c>
      <c r="G89" s="2">
        <f t="shared" si="5"/>
        <v>0</v>
      </c>
      <c r="I89" t="s">
        <v>397</v>
      </c>
    </row>
    <row r="90" spans="1:9" ht="12.75">
      <c r="A90" s="8" t="s">
        <v>376</v>
      </c>
      <c r="B90" t="s">
        <v>175</v>
      </c>
      <c r="C90" s="2">
        <v>26000</v>
      </c>
      <c r="D90">
        <v>552</v>
      </c>
      <c r="E90">
        <v>0</v>
      </c>
      <c r="F90" s="2">
        <f t="shared" si="4"/>
        <v>14352000</v>
      </c>
      <c r="G90" s="2">
        <f t="shared" si="5"/>
        <v>0</v>
      </c>
      <c r="I90" t="s">
        <v>397</v>
      </c>
    </row>
    <row r="91" spans="1:9" ht="12.75">
      <c r="A91" s="8" t="s">
        <v>206</v>
      </c>
      <c r="B91" t="s">
        <v>237</v>
      </c>
      <c r="C91" s="2">
        <v>6000</v>
      </c>
      <c r="D91">
        <v>491</v>
      </c>
      <c r="E91">
        <v>59.68</v>
      </c>
      <c r="F91" s="2">
        <f t="shared" si="4"/>
        <v>2946000</v>
      </c>
      <c r="G91" s="2">
        <f t="shared" si="5"/>
        <v>358080</v>
      </c>
      <c r="I91" t="s">
        <v>397</v>
      </c>
    </row>
    <row r="92" spans="1:9" ht="12.75">
      <c r="A92" s="8" t="s">
        <v>36</v>
      </c>
      <c r="B92" t="s">
        <v>56</v>
      </c>
      <c r="C92" s="2">
        <v>1000</v>
      </c>
      <c r="D92">
        <v>900</v>
      </c>
      <c r="E92">
        <v>82.901</v>
      </c>
      <c r="F92" s="2">
        <f t="shared" si="4"/>
        <v>900000</v>
      </c>
      <c r="G92" s="2">
        <f t="shared" si="5"/>
        <v>82901</v>
      </c>
      <c r="I92" t="s">
        <v>397</v>
      </c>
    </row>
    <row r="93" spans="1:9" ht="12.75">
      <c r="A93" s="8" t="s">
        <v>156</v>
      </c>
      <c r="B93" t="s">
        <v>320</v>
      </c>
      <c r="C93" s="2">
        <v>11500</v>
      </c>
      <c r="D93">
        <v>1135</v>
      </c>
      <c r="E93">
        <v>0</v>
      </c>
      <c r="F93" s="2">
        <f t="shared" si="4"/>
        <v>13052500</v>
      </c>
      <c r="G93" s="2">
        <f t="shared" si="5"/>
        <v>0</v>
      </c>
      <c r="I93" t="s">
        <v>397</v>
      </c>
    </row>
    <row r="94" spans="1:9" ht="12.75">
      <c r="A94" s="8" t="s">
        <v>26</v>
      </c>
      <c r="B94" t="s">
        <v>30</v>
      </c>
      <c r="C94" s="2">
        <v>7000</v>
      </c>
      <c r="D94">
        <v>17.75</v>
      </c>
      <c r="E94">
        <v>0</v>
      </c>
      <c r="F94" s="2">
        <f t="shared" si="4"/>
        <v>124250</v>
      </c>
      <c r="G94" s="2">
        <f t="shared" si="5"/>
        <v>0</v>
      </c>
      <c r="I94" t="s">
        <v>397</v>
      </c>
    </row>
    <row r="95" spans="1:9" ht="12.75">
      <c r="A95" s="8" t="s">
        <v>376</v>
      </c>
      <c r="B95" t="s">
        <v>176</v>
      </c>
      <c r="C95" s="2">
        <v>25000</v>
      </c>
      <c r="D95">
        <v>29.5</v>
      </c>
      <c r="E95">
        <v>0</v>
      </c>
      <c r="F95" s="2">
        <f t="shared" si="4"/>
        <v>737500</v>
      </c>
      <c r="G95" s="2">
        <f t="shared" si="5"/>
        <v>0</v>
      </c>
      <c r="I95" t="s">
        <v>397</v>
      </c>
    </row>
    <row r="96" spans="1:9" ht="12.75">
      <c r="A96" s="8" t="s">
        <v>191</v>
      </c>
      <c r="B96" t="s">
        <v>197</v>
      </c>
      <c r="C96" s="2">
        <v>12000</v>
      </c>
      <c r="D96">
        <v>196</v>
      </c>
      <c r="E96">
        <v>2.651</v>
      </c>
      <c r="F96" s="2">
        <f t="shared" si="4"/>
        <v>2352000</v>
      </c>
      <c r="G96" s="2">
        <f t="shared" si="5"/>
        <v>31811.999999999996</v>
      </c>
      <c r="I96" t="s">
        <v>397</v>
      </c>
    </row>
    <row r="97" spans="1:9" ht="12.75">
      <c r="A97" s="8" t="s">
        <v>376</v>
      </c>
      <c r="B97" t="s">
        <v>177</v>
      </c>
      <c r="C97" s="2">
        <v>100000</v>
      </c>
      <c r="D97">
        <v>279</v>
      </c>
      <c r="E97">
        <v>12</v>
      </c>
      <c r="F97" s="2">
        <f t="shared" si="4"/>
        <v>27900000</v>
      </c>
      <c r="G97" s="2">
        <f t="shared" si="5"/>
        <v>1200000</v>
      </c>
      <c r="I97" t="s">
        <v>397</v>
      </c>
    </row>
    <row r="98" spans="1:9" ht="12.75">
      <c r="A98" s="8" t="s">
        <v>376</v>
      </c>
      <c r="B98" t="s">
        <v>177</v>
      </c>
      <c r="C98" s="2">
        <v>10000</v>
      </c>
      <c r="D98">
        <v>1960</v>
      </c>
      <c r="E98">
        <v>34.2857</v>
      </c>
      <c r="F98" s="2">
        <f t="shared" si="4"/>
        <v>19600000</v>
      </c>
      <c r="G98" s="2">
        <f t="shared" si="5"/>
        <v>342857</v>
      </c>
      <c r="I98" t="s">
        <v>397</v>
      </c>
    </row>
    <row r="99" spans="1:9" ht="12.75">
      <c r="A99" s="8" t="s">
        <v>91</v>
      </c>
      <c r="B99" t="s">
        <v>113</v>
      </c>
      <c r="C99" s="2">
        <v>10000</v>
      </c>
      <c r="D99">
        <v>225</v>
      </c>
      <c r="E99">
        <v>0</v>
      </c>
      <c r="F99" s="2">
        <f t="shared" si="4"/>
        <v>2250000</v>
      </c>
      <c r="G99" s="2">
        <f t="shared" si="5"/>
        <v>0</v>
      </c>
      <c r="I99" t="s">
        <v>397</v>
      </c>
    </row>
    <row r="100" spans="1:9" ht="12.75">
      <c r="A100" s="8" t="s">
        <v>376</v>
      </c>
      <c r="B100" t="s">
        <v>178</v>
      </c>
      <c r="C100" s="2">
        <v>192000</v>
      </c>
      <c r="D100">
        <v>1378</v>
      </c>
      <c r="E100">
        <v>57</v>
      </c>
      <c r="F100" s="2">
        <f t="shared" si="4"/>
        <v>264576000</v>
      </c>
      <c r="G100" s="2">
        <f t="shared" si="5"/>
        <v>10944000</v>
      </c>
      <c r="I100" t="s">
        <v>397</v>
      </c>
    </row>
    <row r="101" spans="1:9" ht="12.75">
      <c r="A101" s="8" t="s">
        <v>376</v>
      </c>
      <c r="B101" t="s">
        <v>179</v>
      </c>
      <c r="C101" s="2">
        <v>87340</v>
      </c>
      <c r="D101">
        <v>426</v>
      </c>
      <c r="E101">
        <v>17</v>
      </c>
      <c r="F101" s="2">
        <f t="shared" si="4"/>
        <v>37206840</v>
      </c>
      <c r="G101" s="2">
        <f t="shared" si="5"/>
        <v>1484780</v>
      </c>
      <c r="I101" t="s">
        <v>397</v>
      </c>
    </row>
    <row r="102" spans="1:9" ht="12.75">
      <c r="A102" s="8" t="s">
        <v>91</v>
      </c>
      <c r="B102" t="s">
        <v>116</v>
      </c>
      <c r="C102" s="2">
        <v>3000</v>
      </c>
      <c r="D102">
        <v>17</v>
      </c>
      <c r="E102">
        <v>0</v>
      </c>
      <c r="F102" s="2">
        <f t="shared" si="4"/>
        <v>51000</v>
      </c>
      <c r="G102" s="2">
        <f t="shared" si="5"/>
        <v>0</v>
      </c>
      <c r="I102" t="s">
        <v>397</v>
      </c>
    </row>
    <row r="103" spans="1:9" ht="12.75">
      <c r="A103" s="8" t="s">
        <v>206</v>
      </c>
      <c r="B103" t="s">
        <v>239</v>
      </c>
      <c r="C103" s="2">
        <v>120000</v>
      </c>
      <c r="D103">
        <v>10</v>
      </c>
      <c r="E103">
        <v>0</v>
      </c>
      <c r="F103" s="2">
        <f t="shared" si="4"/>
        <v>1200000</v>
      </c>
      <c r="G103" s="2">
        <f t="shared" si="5"/>
        <v>0</v>
      </c>
      <c r="I103" t="s">
        <v>397</v>
      </c>
    </row>
    <row r="104" spans="1:9" ht="12.75">
      <c r="A104" s="8" t="s">
        <v>191</v>
      </c>
      <c r="B104" t="s">
        <v>198</v>
      </c>
      <c r="C104" s="2">
        <v>2000</v>
      </c>
      <c r="D104">
        <v>86</v>
      </c>
      <c r="E104">
        <v>0</v>
      </c>
      <c r="F104" s="2">
        <f t="shared" si="4"/>
        <v>172000</v>
      </c>
      <c r="G104" s="2">
        <f t="shared" si="5"/>
        <v>0</v>
      </c>
      <c r="I104" t="s">
        <v>397</v>
      </c>
    </row>
    <row r="105" spans="1:9" ht="12.75">
      <c r="A105" s="8" t="s">
        <v>326</v>
      </c>
      <c r="B105" t="s">
        <v>342</v>
      </c>
      <c r="C105" s="2">
        <v>8000</v>
      </c>
      <c r="D105">
        <v>2560</v>
      </c>
      <c r="E105">
        <v>239.138</v>
      </c>
      <c r="F105" s="2">
        <f t="shared" si="4"/>
        <v>20480000</v>
      </c>
      <c r="G105" s="2">
        <f t="shared" si="5"/>
        <v>1913104</v>
      </c>
      <c r="I105" t="s">
        <v>397</v>
      </c>
    </row>
    <row r="106" spans="1:9" ht="12.75">
      <c r="A106" s="8" t="s">
        <v>326</v>
      </c>
      <c r="B106" t="s">
        <v>342</v>
      </c>
      <c r="C106" s="2">
        <v>10000</v>
      </c>
      <c r="D106">
        <v>495</v>
      </c>
      <c r="E106">
        <v>47.827</v>
      </c>
      <c r="F106" s="2">
        <f t="shared" si="4"/>
        <v>4950000</v>
      </c>
      <c r="G106" s="2">
        <f t="shared" si="5"/>
        <v>478270</v>
      </c>
      <c r="I106" t="s">
        <v>397</v>
      </c>
    </row>
    <row r="107" spans="1:9" ht="12.75">
      <c r="A107" s="8" t="s">
        <v>326</v>
      </c>
      <c r="B107" t="s">
        <v>343</v>
      </c>
      <c r="C107" s="2">
        <v>20000</v>
      </c>
      <c r="D107">
        <v>490</v>
      </c>
      <c r="E107">
        <v>36.23</v>
      </c>
      <c r="F107" s="2">
        <f t="shared" si="4"/>
        <v>9800000</v>
      </c>
      <c r="G107" s="2">
        <f t="shared" si="5"/>
        <v>724599.9999999999</v>
      </c>
      <c r="I107" t="s">
        <v>397</v>
      </c>
    </row>
    <row r="108" spans="1:9" ht="12.75">
      <c r="A108" s="8" t="s">
        <v>36</v>
      </c>
      <c r="B108" t="s">
        <v>61</v>
      </c>
      <c r="C108" s="2">
        <v>20000</v>
      </c>
      <c r="D108">
        <v>30</v>
      </c>
      <c r="E108">
        <v>15</v>
      </c>
      <c r="F108" s="2">
        <f t="shared" si="4"/>
        <v>600000</v>
      </c>
      <c r="G108" s="2">
        <f t="shared" si="5"/>
        <v>300000</v>
      </c>
      <c r="I108" t="s">
        <v>397</v>
      </c>
    </row>
    <row r="109" spans="1:9" ht="12.75">
      <c r="A109" s="8" t="s">
        <v>156</v>
      </c>
      <c r="B109" t="s">
        <v>322</v>
      </c>
      <c r="C109" s="2">
        <v>20000</v>
      </c>
      <c r="D109">
        <v>419.5</v>
      </c>
      <c r="E109">
        <v>4.2857</v>
      </c>
      <c r="F109" s="2">
        <f t="shared" si="4"/>
        <v>8390000</v>
      </c>
      <c r="G109" s="2">
        <f t="shared" si="5"/>
        <v>85714</v>
      </c>
      <c r="I109" t="s">
        <v>397</v>
      </c>
    </row>
    <row r="110" spans="1:9" ht="12.75">
      <c r="A110" s="8" t="s">
        <v>91</v>
      </c>
      <c r="B110" t="s">
        <v>118</v>
      </c>
      <c r="C110" s="2">
        <v>10000</v>
      </c>
      <c r="D110">
        <v>117</v>
      </c>
      <c r="E110">
        <v>0</v>
      </c>
      <c r="F110" s="2">
        <f t="shared" si="4"/>
        <v>1170000</v>
      </c>
      <c r="G110" s="2">
        <f t="shared" si="5"/>
        <v>0</v>
      </c>
      <c r="I110" t="s">
        <v>397</v>
      </c>
    </row>
    <row r="111" spans="1:9" ht="12.75">
      <c r="A111" s="8" t="s">
        <v>376</v>
      </c>
      <c r="B111" t="s">
        <v>180</v>
      </c>
      <c r="C111" s="2">
        <v>5000</v>
      </c>
      <c r="D111">
        <v>9950</v>
      </c>
      <c r="E111">
        <v>1160.99</v>
      </c>
      <c r="F111" s="2">
        <f t="shared" si="4"/>
        <v>49750000</v>
      </c>
      <c r="G111" s="2">
        <f t="shared" si="5"/>
        <v>5804950</v>
      </c>
      <c r="I111" t="s">
        <v>397</v>
      </c>
    </row>
    <row r="112" spans="1:9" ht="12.75">
      <c r="A112" s="8" t="s">
        <v>252</v>
      </c>
      <c r="B112" t="s">
        <v>266</v>
      </c>
      <c r="C112" s="2">
        <v>10000</v>
      </c>
      <c r="D112">
        <v>72</v>
      </c>
      <c r="E112">
        <v>0</v>
      </c>
      <c r="F112" s="2">
        <f t="shared" si="4"/>
        <v>720000</v>
      </c>
      <c r="G112" s="2">
        <f t="shared" si="5"/>
        <v>0</v>
      </c>
      <c r="I112" t="s">
        <v>397</v>
      </c>
    </row>
    <row r="113" spans="1:9" ht="12.75">
      <c r="A113" s="8" t="s">
        <v>267</v>
      </c>
      <c r="B113" t="s">
        <v>297</v>
      </c>
      <c r="C113" s="2">
        <v>2000</v>
      </c>
      <c r="D113">
        <v>225</v>
      </c>
      <c r="E113">
        <v>0</v>
      </c>
      <c r="F113" s="2">
        <f t="shared" si="4"/>
        <v>450000</v>
      </c>
      <c r="G113" s="2">
        <f t="shared" si="5"/>
        <v>0</v>
      </c>
      <c r="I113" t="s">
        <v>397</v>
      </c>
    </row>
    <row r="114" spans="1:9" ht="12.75">
      <c r="A114" s="8" t="s">
        <v>267</v>
      </c>
      <c r="B114" t="s">
        <v>299</v>
      </c>
      <c r="C114" s="2">
        <v>34785</v>
      </c>
      <c r="D114">
        <v>16.5</v>
      </c>
      <c r="E114">
        <v>0</v>
      </c>
      <c r="F114" s="2">
        <f t="shared" si="4"/>
        <v>573952.5</v>
      </c>
      <c r="G114" s="2">
        <f t="shared" si="5"/>
        <v>0</v>
      </c>
      <c r="I114" t="s">
        <v>397</v>
      </c>
    </row>
    <row r="115" spans="1:9" ht="12.75">
      <c r="A115" s="8" t="s">
        <v>267</v>
      </c>
      <c r="B115" t="s">
        <v>300</v>
      </c>
      <c r="C115" s="2">
        <v>6000</v>
      </c>
      <c r="D115">
        <v>54</v>
      </c>
      <c r="E115">
        <v>0</v>
      </c>
      <c r="F115" s="2">
        <f t="shared" si="4"/>
        <v>324000</v>
      </c>
      <c r="G115" s="2">
        <f t="shared" si="5"/>
        <v>0</v>
      </c>
      <c r="I115" t="s">
        <v>397</v>
      </c>
    </row>
    <row r="116" spans="1:9" ht="12.75">
      <c r="A116" s="8" t="s">
        <v>267</v>
      </c>
      <c r="B116" t="s">
        <v>302</v>
      </c>
      <c r="C116" s="2">
        <v>3000</v>
      </c>
      <c r="D116">
        <v>10</v>
      </c>
      <c r="E116">
        <v>0</v>
      </c>
      <c r="F116" s="2">
        <f t="shared" si="4"/>
        <v>30000</v>
      </c>
      <c r="G116" s="2">
        <f t="shared" si="5"/>
        <v>0</v>
      </c>
      <c r="I116" t="s">
        <v>397</v>
      </c>
    </row>
    <row r="117" spans="1:9" ht="12.75">
      <c r="A117" s="8" t="s">
        <v>376</v>
      </c>
      <c r="B117" t="s">
        <v>185</v>
      </c>
      <c r="C117" s="2">
        <v>18400</v>
      </c>
      <c r="D117">
        <v>699</v>
      </c>
      <c r="E117">
        <v>0</v>
      </c>
      <c r="F117" s="2">
        <f t="shared" si="4"/>
        <v>12861600</v>
      </c>
      <c r="G117" s="2">
        <f t="shared" si="5"/>
        <v>0</v>
      </c>
      <c r="I117" t="s">
        <v>397</v>
      </c>
    </row>
    <row r="118" spans="1:9" ht="12.75">
      <c r="A118" s="8" t="s">
        <v>206</v>
      </c>
      <c r="B118" t="s">
        <v>242</v>
      </c>
      <c r="C118" s="2">
        <v>12500</v>
      </c>
      <c r="D118">
        <v>225</v>
      </c>
      <c r="E118">
        <v>20</v>
      </c>
      <c r="F118" s="2">
        <f t="shared" si="4"/>
        <v>2812500</v>
      </c>
      <c r="G118" s="2">
        <f t="shared" si="5"/>
        <v>250000</v>
      </c>
      <c r="I118" t="s">
        <v>397</v>
      </c>
    </row>
    <row r="119" spans="1:9" ht="12.75">
      <c r="A119" s="8" t="s">
        <v>4</v>
      </c>
      <c r="B119" t="s">
        <v>25</v>
      </c>
      <c r="C119" s="2">
        <v>10000</v>
      </c>
      <c r="D119">
        <v>405</v>
      </c>
      <c r="E119">
        <v>27.829</v>
      </c>
      <c r="F119" s="2">
        <f t="shared" si="4"/>
        <v>4050000</v>
      </c>
      <c r="G119" s="2">
        <f t="shared" si="5"/>
        <v>278290</v>
      </c>
      <c r="I119" t="s">
        <v>397</v>
      </c>
    </row>
    <row r="120" spans="1:9" ht="12.75">
      <c r="A120" s="8" t="s">
        <v>156</v>
      </c>
      <c r="B120" t="s">
        <v>323</v>
      </c>
      <c r="C120" s="2">
        <v>12000</v>
      </c>
      <c r="D120">
        <v>1100</v>
      </c>
      <c r="E120">
        <v>0</v>
      </c>
      <c r="F120" s="2">
        <f t="shared" si="4"/>
        <v>13200000</v>
      </c>
      <c r="G120" s="2">
        <f t="shared" si="5"/>
        <v>0</v>
      </c>
      <c r="I120" t="s">
        <v>397</v>
      </c>
    </row>
    <row r="121" spans="1:9" ht="12.75">
      <c r="A121" s="8" t="s">
        <v>156</v>
      </c>
      <c r="B121" t="s">
        <v>324</v>
      </c>
      <c r="C121" s="2">
        <v>10000</v>
      </c>
      <c r="D121">
        <v>2760</v>
      </c>
      <c r="E121">
        <v>38.5714</v>
      </c>
      <c r="F121" s="2">
        <f t="shared" si="4"/>
        <v>27600000</v>
      </c>
      <c r="G121" s="2">
        <f t="shared" si="5"/>
        <v>385713.99999999994</v>
      </c>
      <c r="I121" t="s">
        <v>397</v>
      </c>
    </row>
    <row r="122" spans="1:9" ht="12.75">
      <c r="A122" s="8" t="s">
        <v>326</v>
      </c>
      <c r="B122" t="s">
        <v>348</v>
      </c>
      <c r="C122" s="2">
        <v>30000</v>
      </c>
      <c r="D122">
        <v>16</v>
      </c>
      <c r="E122">
        <v>0</v>
      </c>
      <c r="F122" s="2">
        <f t="shared" si="4"/>
        <v>480000</v>
      </c>
      <c r="G122" s="2">
        <f t="shared" si="5"/>
        <v>0</v>
      </c>
      <c r="I122" t="s">
        <v>397</v>
      </c>
    </row>
    <row r="123" spans="1:10" ht="12.75">
      <c r="A123" s="8" t="s">
        <v>326</v>
      </c>
      <c r="B123" t="s">
        <v>349</v>
      </c>
      <c r="C123" s="2">
        <v>10000</v>
      </c>
      <c r="D123">
        <v>6</v>
      </c>
      <c r="E123">
        <v>0</v>
      </c>
      <c r="F123" s="2">
        <f t="shared" si="4"/>
        <v>60000</v>
      </c>
      <c r="G123" s="2">
        <f t="shared" si="5"/>
        <v>0</v>
      </c>
      <c r="I123" t="s">
        <v>397</v>
      </c>
      <c r="J123" t="s">
        <v>13</v>
      </c>
    </row>
    <row r="124" spans="1:9" ht="12.75">
      <c r="A124" s="8" t="s">
        <v>149</v>
      </c>
      <c r="B124" t="s">
        <v>154</v>
      </c>
      <c r="C124" s="2">
        <v>16666</v>
      </c>
      <c r="D124">
        <v>240</v>
      </c>
      <c r="E124">
        <v>0</v>
      </c>
      <c r="F124" s="2">
        <f t="shared" si="4"/>
        <v>3999840</v>
      </c>
      <c r="G124" s="2">
        <f t="shared" si="5"/>
        <v>0</v>
      </c>
      <c r="I124" t="s">
        <v>397</v>
      </c>
    </row>
    <row r="125" spans="1:9" ht="12.75">
      <c r="A125" s="8" t="s">
        <v>149</v>
      </c>
      <c r="B125" t="s">
        <v>154</v>
      </c>
      <c r="C125" s="2">
        <v>20833</v>
      </c>
      <c r="D125">
        <v>140</v>
      </c>
      <c r="E125">
        <v>0</v>
      </c>
      <c r="F125" s="2">
        <f aca="true" t="shared" si="6" ref="F125:F156">PRODUCT(C125,D125)</f>
        <v>2916620</v>
      </c>
      <c r="G125" s="2">
        <f aca="true" t="shared" si="7" ref="G125:G156">PRODUCT(C125,E125)</f>
        <v>0</v>
      </c>
      <c r="I125" t="s">
        <v>397</v>
      </c>
    </row>
    <row r="126" spans="1:9" ht="12.75">
      <c r="A126" s="8" t="s">
        <v>267</v>
      </c>
      <c r="B126" t="s">
        <v>312</v>
      </c>
      <c r="C126" s="2">
        <v>1400</v>
      </c>
      <c r="D126">
        <v>221</v>
      </c>
      <c r="E126">
        <v>0</v>
      </c>
      <c r="F126" s="2">
        <f t="shared" si="6"/>
        <v>309400</v>
      </c>
      <c r="G126" s="2">
        <f t="shared" si="7"/>
        <v>0</v>
      </c>
      <c r="I126" t="s">
        <v>397</v>
      </c>
    </row>
    <row r="127" spans="1:9" ht="12.75">
      <c r="A127" s="8" t="s">
        <v>376</v>
      </c>
      <c r="B127" t="s">
        <v>186</v>
      </c>
      <c r="C127" s="2">
        <v>15000</v>
      </c>
      <c r="D127">
        <v>50</v>
      </c>
      <c r="E127">
        <v>0</v>
      </c>
      <c r="F127" s="2">
        <f t="shared" si="6"/>
        <v>750000</v>
      </c>
      <c r="G127" s="2">
        <f t="shared" si="7"/>
        <v>0</v>
      </c>
      <c r="I127" t="s">
        <v>397</v>
      </c>
    </row>
    <row r="128" spans="1:9" ht="12.75">
      <c r="A128" s="8" t="s">
        <v>191</v>
      </c>
      <c r="B128" t="s">
        <v>201</v>
      </c>
      <c r="C128" s="2">
        <v>3500</v>
      </c>
      <c r="D128">
        <v>301</v>
      </c>
      <c r="E128">
        <v>33</v>
      </c>
      <c r="F128" s="2">
        <f t="shared" si="6"/>
        <v>1053500</v>
      </c>
      <c r="G128" s="2">
        <f t="shared" si="7"/>
        <v>115500</v>
      </c>
      <c r="I128" t="s">
        <v>397</v>
      </c>
    </row>
    <row r="129" spans="1:9" ht="12.75">
      <c r="A129" s="8" t="s">
        <v>376</v>
      </c>
      <c r="B129" t="s">
        <v>188</v>
      </c>
      <c r="C129" s="2">
        <v>30000</v>
      </c>
      <c r="D129">
        <v>350</v>
      </c>
      <c r="E129">
        <v>25.28</v>
      </c>
      <c r="F129" s="2">
        <f t="shared" si="6"/>
        <v>10500000</v>
      </c>
      <c r="G129" s="2">
        <f t="shared" si="7"/>
        <v>758400</v>
      </c>
      <c r="I129" t="s">
        <v>397</v>
      </c>
    </row>
    <row r="130" spans="1:9" ht="12.75">
      <c r="A130" s="8" t="s">
        <v>91</v>
      </c>
      <c r="B130" t="s">
        <v>126</v>
      </c>
      <c r="C130" s="2">
        <v>2500</v>
      </c>
      <c r="D130">
        <v>465</v>
      </c>
      <c r="E130">
        <v>44</v>
      </c>
      <c r="F130" s="2">
        <f t="shared" si="6"/>
        <v>1162500</v>
      </c>
      <c r="G130" s="2">
        <f t="shared" si="7"/>
        <v>110000</v>
      </c>
      <c r="I130" t="s">
        <v>397</v>
      </c>
    </row>
    <row r="131" spans="1:9" ht="12.75">
      <c r="A131" s="8" t="s">
        <v>267</v>
      </c>
      <c r="B131" t="s">
        <v>314</v>
      </c>
      <c r="C131" s="2">
        <v>5000</v>
      </c>
      <c r="D131">
        <v>165</v>
      </c>
      <c r="E131">
        <v>16.62</v>
      </c>
      <c r="F131" s="2">
        <f t="shared" si="6"/>
        <v>825000</v>
      </c>
      <c r="G131" s="2">
        <f t="shared" si="7"/>
        <v>83100</v>
      </c>
      <c r="I131" t="s">
        <v>397</v>
      </c>
    </row>
    <row r="132" spans="1:9" ht="12.75">
      <c r="A132" s="8" t="s">
        <v>267</v>
      </c>
      <c r="B132" t="s">
        <v>315</v>
      </c>
      <c r="C132" s="2">
        <v>8000</v>
      </c>
      <c r="D132">
        <v>137</v>
      </c>
      <c r="E132">
        <v>24.776</v>
      </c>
      <c r="F132" s="2">
        <f t="shared" si="6"/>
        <v>1096000</v>
      </c>
      <c r="G132" s="2">
        <f t="shared" si="7"/>
        <v>198208</v>
      </c>
      <c r="I132" t="s">
        <v>397</v>
      </c>
    </row>
    <row r="133" spans="1:9" ht="12.75">
      <c r="A133" s="8" t="s">
        <v>206</v>
      </c>
      <c r="B133" t="s">
        <v>247</v>
      </c>
      <c r="C133" s="2">
        <v>15000</v>
      </c>
      <c r="D133">
        <v>42</v>
      </c>
      <c r="E133">
        <v>3.333</v>
      </c>
      <c r="F133" s="2">
        <f t="shared" si="6"/>
        <v>630000</v>
      </c>
      <c r="G133" s="2">
        <f t="shared" si="7"/>
        <v>49995</v>
      </c>
      <c r="I133" t="s">
        <v>397</v>
      </c>
    </row>
    <row r="134" spans="1:9" ht="12.75">
      <c r="A134" s="8" t="s">
        <v>206</v>
      </c>
      <c r="B134" t="s">
        <v>248</v>
      </c>
      <c r="C134" s="2">
        <v>10000</v>
      </c>
      <c r="D134">
        <v>208</v>
      </c>
      <c r="E134">
        <v>0</v>
      </c>
      <c r="F134" s="2">
        <f t="shared" si="6"/>
        <v>2080000</v>
      </c>
      <c r="G134" s="2">
        <f t="shared" si="7"/>
        <v>0</v>
      </c>
      <c r="I134" t="s">
        <v>397</v>
      </c>
    </row>
    <row r="135" spans="1:9" ht="12.75">
      <c r="A135" s="8" t="s">
        <v>206</v>
      </c>
      <c r="B135" t="s">
        <v>250</v>
      </c>
      <c r="C135" s="2">
        <v>1000</v>
      </c>
      <c r="D135">
        <v>1130</v>
      </c>
      <c r="E135">
        <v>0</v>
      </c>
      <c r="F135" s="2">
        <f t="shared" si="6"/>
        <v>1130000</v>
      </c>
      <c r="G135" s="2">
        <f t="shared" si="7"/>
        <v>0</v>
      </c>
      <c r="I135" t="s">
        <v>397</v>
      </c>
    </row>
    <row r="136" spans="1:9" ht="12.75">
      <c r="A136" s="8" t="s">
        <v>26</v>
      </c>
      <c r="B136" t="s">
        <v>35</v>
      </c>
      <c r="C136" s="2">
        <v>2600</v>
      </c>
      <c r="D136">
        <v>329</v>
      </c>
      <c r="E136">
        <v>43.33</v>
      </c>
      <c r="F136" s="2">
        <f t="shared" si="6"/>
        <v>855400</v>
      </c>
      <c r="G136" s="2">
        <f t="shared" si="7"/>
        <v>112658</v>
      </c>
      <c r="I136" t="s">
        <v>397</v>
      </c>
    </row>
    <row r="137" spans="1:9" ht="12.75">
      <c r="A137" s="8" t="s">
        <v>91</v>
      </c>
      <c r="B137" t="s">
        <v>92</v>
      </c>
      <c r="C137" s="2">
        <v>32000</v>
      </c>
      <c r="D137">
        <v>440</v>
      </c>
      <c r="E137">
        <v>0</v>
      </c>
      <c r="F137" s="2">
        <f t="shared" si="6"/>
        <v>14080000</v>
      </c>
      <c r="G137" s="2">
        <f t="shared" si="7"/>
        <v>0</v>
      </c>
      <c r="I137" t="s">
        <v>396</v>
      </c>
    </row>
    <row r="138" spans="1:9" ht="12.75">
      <c r="A138" s="8" t="s">
        <v>156</v>
      </c>
      <c r="B138" t="s">
        <v>319</v>
      </c>
      <c r="C138" s="2">
        <v>15000</v>
      </c>
      <c r="D138">
        <v>34.5</v>
      </c>
      <c r="E138">
        <v>0</v>
      </c>
      <c r="F138" s="2">
        <f t="shared" si="6"/>
        <v>517500</v>
      </c>
      <c r="G138" s="2">
        <f t="shared" si="7"/>
        <v>0</v>
      </c>
      <c r="I138" t="s">
        <v>396</v>
      </c>
    </row>
    <row r="139" spans="1:9" ht="12.75">
      <c r="A139" s="8" t="s">
        <v>156</v>
      </c>
      <c r="B139" t="s">
        <v>319</v>
      </c>
      <c r="C139" s="2">
        <v>6250</v>
      </c>
      <c r="D139">
        <v>31</v>
      </c>
      <c r="E139">
        <v>0</v>
      </c>
      <c r="F139" s="2">
        <f t="shared" si="6"/>
        <v>193750</v>
      </c>
      <c r="G139" s="2">
        <f t="shared" si="7"/>
        <v>0</v>
      </c>
      <c r="I139" t="s">
        <v>396</v>
      </c>
    </row>
    <row r="140" spans="1:9" ht="12.75">
      <c r="A140" s="8" t="s">
        <v>206</v>
      </c>
      <c r="B140" t="s">
        <v>222</v>
      </c>
      <c r="C140" s="2">
        <v>20500</v>
      </c>
      <c r="D140">
        <v>88.5</v>
      </c>
      <c r="E140">
        <v>0</v>
      </c>
      <c r="F140" s="2">
        <f t="shared" si="6"/>
        <v>1814250</v>
      </c>
      <c r="G140" s="2">
        <f t="shared" si="7"/>
        <v>0</v>
      </c>
      <c r="I140" t="s">
        <v>396</v>
      </c>
    </row>
    <row r="141" spans="1:9" ht="12.75">
      <c r="A141" s="8" t="s">
        <v>36</v>
      </c>
      <c r="B141" t="s">
        <v>49</v>
      </c>
      <c r="C141" s="2">
        <v>47000</v>
      </c>
      <c r="D141">
        <v>501</v>
      </c>
      <c r="E141">
        <v>37</v>
      </c>
      <c r="F141" s="2">
        <f t="shared" si="6"/>
        <v>23547000</v>
      </c>
      <c r="G141" s="2">
        <f t="shared" si="7"/>
        <v>1739000</v>
      </c>
      <c r="I141" t="s">
        <v>396</v>
      </c>
    </row>
    <row r="142" spans="1:9" ht="12.75">
      <c r="A142" s="8" t="s">
        <v>36</v>
      </c>
      <c r="B142" t="s">
        <v>50</v>
      </c>
      <c r="C142" s="2">
        <v>4200</v>
      </c>
      <c r="D142">
        <v>740</v>
      </c>
      <c r="E142">
        <v>0</v>
      </c>
      <c r="F142" s="2">
        <f t="shared" si="6"/>
        <v>3108000</v>
      </c>
      <c r="G142" s="2">
        <f t="shared" si="7"/>
        <v>0</v>
      </c>
      <c r="I142" t="s">
        <v>396</v>
      </c>
    </row>
    <row r="143" spans="1:9" ht="12.75">
      <c r="A143" s="8" t="s">
        <v>376</v>
      </c>
      <c r="B143" t="s">
        <v>172</v>
      </c>
      <c r="C143" s="2">
        <v>12500</v>
      </c>
      <c r="D143">
        <v>358</v>
      </c>
      <c r="E143">
        <v>0</v>
      </c>
      <c r="F143" s="2">
        <f t="shared" si="6"/>
        <v>4475000</v>
      </c>
      <c r="G143" s="2">
        <f t="shared" si="7"/>
        <v>0</v>
      </c>
      <c r="I143" t="s">
        <v>396</v>
      </c>
    </row>
    <row r="144" spans="1:9" ht="12.75">
      <c r="A144" s="8" t="s">
        <v>326</v>
      </c>
      <c r="B144" t="s">
        <v>339</v>
      </c>
      <c r="C144" s="2">
        <v>36000</v>
      </c>
      <c r="D144">
        <v>515</v>
      </c>
      <c r="E144">
        <v>0</v>
      </c>
      <c r="F144" s="2">
        <f t="shared" si="6"/>
        <v>18540000</v>
      </c>
      <c r="G144" s="2">
        <f t="shared" si="7"/>
        <v>0</v>
      </c>
      <c r="I144" t="s">
        <v>396</v>
      </c>
    </row>
    <row r="145" spans="1:9" ht="12.75">
      <c r="A145" s="8" t="s">
        <v>326</v>
      </c>
      <c r="B145" t="s">
        <v>339</v>
      </c>
      <c r="C145" s="2">
        <v>8000</v>
      </c>
      <c r="D145">
        <v>850</v>
      </c>
      <c r="E145">
        <v>0</v>
      </c>
      <c r="F145" s="2">
        <f t="shared" si="6"/>
        <v>6800000</v>
      </c>
      <c r="G145" s="2">
        <f t="shared" si="7"/>
        <v>0</v>
      </c>
      <c r="I145" t="s">
        <v>396</v>
      </c>
    </row>
    <row r="146" spans="1:9" ht="12.75">
      <c r="A146" s="8" t="s">
        <v>326</v>
      </c>
      <c r="B146" t="s">
        <v>339</v>
      </c>
      <c r="C146" s="2">
        <v>40000</v>
      </c>
      <c r="D146">
        <v>800</v>
      </c>
      <c r="E146">
        <v>0</v>
      </c>
      <c r="F146" s="2">
        <f t="shared" si="6"/>
        <v>32000000</v>
      </c>
      <c r="G146" s="2">
        <f t="shared" si="7"/>
        <v>0</v>
      </c>
      <c r="I146" t="s">
        <v>396</v>
      </c>
    </row>
    <row r="147" spans="1:9" ht="12.75">
      <c r="A147" s="8" t="s">
        <v>91</v>
      </c>
      <c r="B147" t="s">
        <v>115</v>
      </c>
      <c r="C147" s="2">
        <v>80000</v>
      </c>
      <c r="D147">
        <v>46</v>
      </c>
      <c r="E147">
        <v>0</v>
      </c>
      <c r="F147" s="2">
        <f t="shared" si="6"/>
        <v>3680000</v>
      </c>
      <c r="G147" s="2">
        <f t="shared" si="7"/>
        <v>0</v>
      </c>
      <c r="I147" t="s">
        <v>396</v>
      </c>
    </row>
    <row r="148" spans="1:9" ht="12.75">
      <c r="A148" s="8" t="s">
        <v>376</v>
      </c>
      <c r="B148" t="s">
        <v>183</v>
      </c>
      <c r="C148" s="2">
        <v>50000</v>
      </c>
      <c r="D148">
        <v>57</v>
      </c>
      <c r="E148">
        <v>0</v>
      </c>
      <c r="F148" s="2">
        <f t="shared" si="6"/>
        <v>2850000</v>
      </c>
      <c r="G148" s="2">
        <f t="shared" si="7"/>
        <v>0</v>
      </c>
      <c r="I148" t="s">
        <v>396</v>
      </c>
    </row>
    <row r="149" spans="1:9" ht="12.75">
      <c r="A149" s="8" t="s">
        <v>191</v>
      </c>
      <c r="B149" t="s">
        <v>202</v>
      </c>
      <c r="C149" s="2">
        <v>32000</v>
      </c>
      <c r="D149">
        <v>442</v>
      </c>
      <c r="E149">
        <v>41.562</v>
      </c>
      <c r="F149" s="2">
        <f t="shared" si="6"/>
        <v>14144000</v>
      </c>
      <c r="G149" s="2">
        <f t="shared" si="7"/>
        <v>1329984</v>
      </c>
      <c r="I149" t="s">
        <v>396</v>
      </c>
    </row>
    <row r="150" spans="1:10" ht="12.75">
      <c r="A150" s="8" t="s">
        <v>267</v>
      </c>
      <c r="B150" t="s">
        <v>76</v>
      </c>
      <c r="C150" s="2">
        <v>48000</v>
      </c>
      <c r="D150">
        <v>4.5</v>
      </c>
      <c r="E150">
        <v>0</v>
      </c>
      <c r="F150" s="2">
        <f t="shared" si="6"/>
        <v>216000</v>
      </c>
      <c r="G150" s="2">
        <f t="shared" si="7"/>
        <v>0</v>
      </c>
      <c r="I150" t="s">
        <v>396</v>
      </c>
      <c r="J150" t="s">
        <v>13</v>
      </c>
    </row>
    <row r="151" spans="1:9" ht="12.75">
      <c r="A151" s="8" t="s">
        <v>91</v>
      </c>
      <c r="B151" t="s">
        <v>128</v>
      </c>
      <c r="C151" s="2">
        <v>20000</v>
      </c>
      <c r="D151">
        <v>60</v>
      </c>
      <c r="E151">
        <v>0</v>
      </c>
      <c r="F151" s="2">
        <f t="shared" si="6"/>
        <v>1200000</v>
      </c>
      <c r="G151" s="2">
        <f t="shared" si="7"/>
        <v>0</v>
      </c>
      <c r="I151" t="s">
        <v>396</v>
      </c>
    </row>
    <row r="152" spans="1:9" ht="12.75">
      <c r="A152" s="8" t="s">
        <v>206</v>
      </c>
      <c r="B152" t="s">
        <v>251</v>
      </c>
      <c r="C152" s="2">
        <v>6000</v>
      </c>
      <c r="D152">
        <v>193</v>
      </c>
      <c r="E152">
        <v>0</v>
      </c>
      <c r="F152" s="2">
        <f t="shared" si="6"/>
        <v>1158000</v>
      </c>
      <c r="G152" s="2">
        <f t="shared" si="7"/>
        <v>0</v>
      </c>
      <c r="I152" t="s">
        <v>396</v>
      </c>
    </row>
    <row r="153" spans="1:8" ht="12.75">
      <c r="A153" s="8" t="s">
        <v>36</v>
      </c>
      <c r="B153" t="s">
        <v>82</v>
      </c>
      <c r="C153" s="2">
        <v>40000</v>
      </c>
      <c r="D153">
        <v>82</v>
      </c>
      <c r="E153">
        <v>0</v>
      </c>
      <c r="F153" s="2">
        <f t="shared" si="6"/>
        <v>3280000</v>
      </c>
      <c r="G153" s="2">
        <f t="shared" si="7"/>
        <v>0</v>
      </c>
      <c r="H153" t="s">
        <v>2</v>
      </c>
    </row>
    <row r="154" spans="1:8" ht="12.75">
      <c r="A154" s="8" t="s">
        <v>91</v>
      </c>
      <c r="B154" t="s">
        <v>92</v>
      </c>
      <c r="C154" s="2">
        <v>32000</v>
      </c>
      <c r="D154">
        <v>91</v>
      </c>
      <c r="E154">
        <v>0</v>
      </c>
      <c r="F154" s="2">
        <f t="shared" si="6"/>
        <v>2912000</v>
      </c>
      <c r="G154" s="2">
        <f t="shared" si="7"/>
        <v>0</v>
      </c>
      <c r="H154" t="s">
        <v>83</v>
      </c>
    </row>
    <row r="155" spans="1:8" ht="12.75">
      <c r="A155" s="8" t="s">
        <v>137</v>
      </c>
      <c r="B155" t="s">
        <v>386</v>
      </c>
      <c r="C155" s="2">
        <v>150000</v>
      </c>
      <c r="D155">
        <v>625</v>
      </c>
      <c r="E155">
        <v>26</v>
      </c>
      <c r="F155" s="2">
        <f t="shared" si="6"/>
        <v>93750000</v>
      </c>
      <c r="G155" s="2">
        <f t="shared" si="7"/>
        <v>3900000</v>
      </c>
      <c r="H155" t="s">
        <v>83</v>
      </c>
    </row>
    <row r="156" spans="1:8" ht="12.75">
      <c r="A156" s="8" t="s">
        <v>206</v>
      </c>
      <c r="B156" t="s">
        <v>212</v>
      </c>
      <c r="C156" s="2">
        <v>13000</v>
      </c>
      <c r="D156">
        <v>385</v>
      </c>
      <c r="E156">
        <v>20</v>
      </c>
      <c r="F156" s="2">
        <f t="shared" si="6"/>
        <v>5005000</v>
      </c>
      <c r="G156" s="2">
        <f t="shared" si="7"/>
        <v>260000</v>
      </c>
      <c r="H156" t="s">
        <v>83</v>
      </c>
    </row>
    <row r="157" spans="1:8" ht="12.75">
      <c r="A157" s="8" t="s">
        <v>36</v>
      </c>
      <c r="B157" t="s">
        <v>40</v>
      </c>
      <c r="C157" s="2">
        <v>600000</v>
      </c>
      <c r="D157">
        <v>208</v>
      </c>
      <c r="E157">
        <v>13.5</v>
      </c>
      <c r="F157" s="2">
        <f aca="true" t="shared" si="8" ref="F157:F187">PRODUCT(C157,D157)</f>
        <v>124800000</v>
      </c>
      <c r="G157" s="2">
        <f aca="true" t="shared" si="9" ref="G157:G187">PRODUCT(C157,E157)</f>
        <v>8100000</v>
      </c>
      <c r="H157" t="s">
        <v>83</v>
      </c>
    </row>
    <row r="158" spans="1:8" ht="12.75">
      <c r="A158" s="8" t="s">
        <v>206</v>
      </c>
      <c r="B158" t="s">
        <v>218</v>
      </c>
      <c r="C158" s="2">
        <v>66000</v>
      </c>
      <c r="D158">
        <v>595</v>
      </c>
      <c r="E158">
        <v>33.75</v>
      </c>
      <c r="F158" s="2">
        <f t="shared" si="8"/>
        <v>39270000</v>
      </c>
      <c r="G158" s="2">
        <f t="shared" si="9"/>
        <v>2227500</v>
      </c>
      <c r="H158" t="s">
        <v>83</v>
      </c>
    </row>
    <row r="159" spans="1:8" ht="12.75">
      <c r="A159" s="8" t="s">
        <v>267</v>
      </c>
      <c r="B159" t="s">
        <v>387</v>
      </c>
      <c r="C159" s="2">
        <v>45000</v>
      </c>
      <c r="D159">
        <v>235</v>
      </c>
      <c r="E159">
        <v>17</v>
      </c>
      <c r="F159" s="2">
        <f t="shared" si="8"/>
        <v>10575000</v>
      </c>
      <c r="G159" s="2">
        <f t="shared" si="9"/>
        <v>765000</v>
      </c>
      <c r="H159" t="s">
        <v>83</v>
      </c>
    </row>
    <row r="160" spans="1:8" ht="12.75">
      <c r="A160" s="8" t="s">
        <v>137</v>
      </c>
      <c r="B160" t="s">
        <v>389</v>
      </c>
      <c r="C160" s="2">
        <v>42000</v>
      </c>
      <c r="D160">
        <v>106</v>
      </c>
      <c r="E160">
        <v>0</v>
      </c>
      <c r="F160" s="2">
        <f t="shared" si="8"/>
        <v>4452000</v>
      </c>
      <c r="G160" s="2">
        <f t="shared" si="9"/>
        <v>0</v>
      </c>
      <c r="H160" t="s">
        <v>83</v>
      </c>
    </row>
    <row r="161" spans="1:8" ht="12.75">
      <c r="A161" s="8" t="s">
        <v>326</v>
      </c>
      <c r="B161" t="s">
        <v>340</v>
      </c>
      <c r="C161" s="2">
        <v>44280</v>
      </c>
      <c r="D161">
        <v>848</v>
      </c>
      <c r="E161">
        <v>49</v>
      </c>
      <c r="F161" s="2">
        <f t="shared" si="8"/>
        <v>37549440</v>
      </c>
      <c r="G161" s="2">
        <f t="shared" si="9"/>
        <v>2169720</v>
      </c>
      <c r="H161" t="s">
        <v>83</v>
      </c>
    </row>
    <row r="162" spans="1:8" ht="12.75">
      <c r="A162" s="8" t="s">
        <v>156</v>
      </c>
      <c r="B162" t="s">
        <v>391</v>
      </c>
      <c r="C162" s="2">
        <v>31500</v>
      </c>
      <c r="D162">
        <v>264</v>
      </c>
      <c r="E162">
        <v>27.5</v>
      </c>
      <c r="F162" s="2">
        <f t="shared" si="8"/>
        <v>8316000</v>
      </c>
      <c r="G162" s="2">
        <f t="shared" si="9"/>
        <v>866250</v>
      </c>
      <c r="H162" t="s">
        <v>83</v>
      </c>
    </row>
    <row r="163" spans="1:8" ht="12.75">
      <c r="A163" s="8" t="s">
        <v>137</v>
      </c>
      <c r="B163" t="s">
        <v>147</v>
      </c>
      <c r="C163" s="2">
        <v>918540</v>
      </c>
      <c r="D163">
        <v>214</v>
      </c>
      <c r="E163">
        <v>6</v>
      </c>
      <c r="F163" s="2">
        <f t="shared" si="8"/>
        <v>196567560</v>
      </c>
      <c r="G163" s="2">
        <f t="shared" si="9"/>
        <v>5511240</v>
      </c>
      <c r="H163" t="s">
        <v>83</v>
      </c>
    </row>
    <row r="164" spans="1:8" ht="12.75">
      <c r="A164" s="8" t="s">
        <v>137</v>
      </c>
      <c r="B164" t="s">
        <v>392</v>
      </c>
      <c r="C164" s="2">
        <v>41250</v>
      </c>
      <c r="D164">
        <v>405</v>
      </c>
      <c r="E164">
        <v>22</v>
      </c>
      <c r="F164" s="2">
        <f t="shared" si="8"/>
        <v>16706250</v>
      </c>
      <c r="G164" s="2">
        <f t="shared" si="9"/>
        <v>907500</v>
      </c>
      <c r="H164" t="s">
        <v>83</v>
      </c>
    </row>
    <row r="165" spans="1:8" ht="12.75">
      <c r="A165" s="8" t="s">
        <v>361</v>
      </c>
      <c r="B165" t="s">
        <v>367</v>
      </c>
      <c r="C165" s="2">
        <v>80000</v>
      </c>
      <c r="D165">
        <v>132</v>
      </c>
      <c r="E165">
        <v>0</v>
      </c>
      <c r="F165" s="2">
        <f t="shared" si="8"/>
        <v>10560000</v>
      </c>
      <c r="G165" s="2">
        <f t="shared" si="9"/>
        <v>0</v>
      </c>
      <c r="H165" t="s">
        <v>83</v>
      </c>
    </row>
    <row r="166" spans="1:8" ht="12.75">
      <c r="A166" s="8" t="s">
        <v>191</v>
      </c>
      <c r="B166" t="s">
        <v>200</v>
      </c>
      <c r="C166" s="2">
        <v>100000</v>
      </c>
      <c r="D166">
        <v>136</v>
      </c>
      <c r="E166">
        <v>12</v>
      </c>
      <c r="F166" s="2">
        <f t="shared" si="8"/>
        <v>13600000</v>
      </c>
      <c r="G166" s="2">
        <f t="shared" si="9"/>
        <v>1200000</v>
      </c>
      <c r="H166" t="s">
        <v>83</v>
      </c>
    </row>
    <row r="167" spans="1:8" ht="12.75">
      <c r="A167" s="8" t="s">
        <v>326</v>
      </c>
      <c r="B167" t="s">
        <v>350</v>
      </c>
      <c r="C167" s="2">
        <v>27500</v>
      </c>
      <c r="D167">
        <v>135</v>
      </c>
      <c r="E167">
        <v>0</v>
      </c>
      <c r="F167" s="2">
        <f t="shared" si="8"/>
        <v>3712500</v>
      </c>
      <c r="G167" s="2">
        <f t="shared" si="9"/>
        <v>0</v>
      </c>
      <c r="H167" t="s">
        <v>83</v>
      </c>
    </row>
    <row r="168" spans="1:8" ht="12.75">
      <c r="A168" s="8" t="s">
        <v>149</v>
      </c>
      <c r="B168" t="s">
        <v>154</v>
      </c>
      <c r="C168" s="2">
        <v>529000</v>
      </c>
      <c r="D168">
        <v>190</v>
      </c>
      <c r="E168">
        <v>0</v>
      </c>
      <c r="F168" s="2">
        <f t="shared" si="8"/>
        <v>100510000</v>
      </c>
      <c r="G168" s="2">
        <f t="shared" si="9"/>
        <v>0</v>
      </c>
      <c r="H168" t="s">
        <v>83</v>
      </c>
    </row>
    <row r="169" spans="1:8" ht="12.75">
      <c r="A169" s="8" t="s">
        <v>137</v>
      </c>
      <c r="B169" t="s">
        <v>394</v>
      </c>
      <c r="C169" s="2">
        <v>200000</v>
      </c>
      <c r="D169">
        <v>151</v>
      </c>
      <c r="E169">
        <v>10</v>
      </c>
      <c r="F169" s="2">
        <f t="shared" si="8"/>
        <v>30200000</v>
      </c>
      <c r="G169" s="2">
        <f t="shared" si="9"/>
        <v>2000000</v>
      </c>
      <c r="H169" t="s">
        <v>83</v>
      </c>
    </row>
    <row r="170" spans="1:8" ht="12.75">
      <c r="A170" s="8" t="s">
        <v>191</v>
      </c>
      <c r="B170" t="s">
        <v>203</v>
      </c>
      <c r="C170" s="2">
        <v>92000</v>
      </c>
      <c r="D170">
        <v>205</v>
      </c>
      <c r="E170">
        <v>15</v>
      </c>
      <c r="F170" s="2">
        <f t="shared" si="8"/>
        <v>18860000</v>
      </c>
      <c r="G170" s="2">
        <f t="shared" si="9"/>
        <v>1380000</v>
      </c>
      <c r="H170" t="s">
        <v>83</v>
      </c>
    </row>
    <row r="171" spans="1:8" ht="12.75">
      <c r="A171" s="8" t="s">
        <v>267</v>
      </c>
      <c r="B171" t="s">
        <v>314</v>
      </c>
      <c r="C171" s="2">
        <v>16378</v>
      </c>
      <c r="D171">
        <v>468</v>
      </c>
      <c r="E171">
        <v>39.224</v>
      </c>
      <c r="F171" s="2">
        <f t="shared" si="8"/>
        <v>7664904</v>
      </c>
      <c r="G171" s="2">
        <f t="shared" si="9"/>
        <v>642410.6719999999</v>
      </c>
      <c r="H171" t="s">
        <v>83</v>
      </c>
    </row>
    <row r="172" spans="1:7" ht="12.75">
      <c r="A172" s="8" t="s">
        <v>36</v>
      </c>
      <c r="B172" t="s">
        <v>37</v>
      </c>
      <c r="C172" s="2">
        <v>74992</v>
      </c>
      <c r="D172">
        <v>20</v>
      </c>
      <c r="E172">
        <v>0</v>
      </c>
      <c r="F172" s="2">
        <f t="shared" si="8"/>
        <v>1499840</v>
      </c>
      <c r="G172" s="2">
        <f t="shared" si="9"/>
        <v>0</v>
      </c>
    </row>
    <row r="173" spans="1:7" ht="12.75">
      <c r="A173" s="8" t="s">
        <v>91</v>
      </c>
      <c r="B173" t="s">
        <v>93</v>
      </c>
      <c r="C173" s="2">
        <v>12000</v>
      </c>
      <c r="D173">
        <v>4910</v>
      </c>
      <c r="E173">
        <v>338.75</v>
      </c>
      <c r="F173" s="2">
        <f t="shared" si="8"/>
        <v>58920000</v>
      </c>
      <c r="G173" s="2">
        <f t="shared" si="9"/>
        <v>4065000</v>
      </c>
    </row>
    <row r="174" spans="1:7" ht="12.75">
      <c r="A174" s="8" t="s">
        <v>129</v>
      </c>
      <c r="B174" t="s">
        <v>130</v>
      </c>
      <c r="C174" s="2">
        <v>15000</v>
      </c>
      <c r="D174">
        <v>135</v>
      </c>
      <c r="E174">
        <v>0</v>
      </c>
      <c r="F174" s="2">
        <f t="shared" si="8"/>
        <v>2025000</v>
      </c>
      <c r="G174" s="2">
        <f t="shared" si="9"/>
        <v>0</v>
      </c>
    </row>
    <row r="175" spans="1:7" ht="12.75">
      <c r="A175" s="8" t="s">
        <v>267</v>
      </c>
      <c r="B175" t="s">
        <v>268</v>
      </c>
      <c r="C175" s="2">
        <v>8800</v>
      </c>
      <c r="D175">
        <v>295</v>
      </c>
      <c r="E175">
        <v>0</v>
      </c>
      <c r="F175" s="2">
        <f t="shared" si="8"/>
        <v>2596000</v>
      </c>
      <c r="G175" s="2">
        <f t="shared" si="9"/>
        <v>0</v>
      </c>
    </row>
    <row r="176" spans="1:7" ht="12.75">
      <c r="A176" s="8" t="s">
        <v>376</v>
      </c>
      <c r="B176" t="s">
        <v>377</v>
      </c>
      <c r="C176" s="2">
        <v>30000</v>
      </c>
      <c r="D176">
        <v>109</v>
      </c>
      <c r="E176">
        <v>14.3</v>
      </c>
      <c r="F176" s="2">
        <f t="shared" si="8"/>
        <v>3270000</v>
      </c>
      <c r="G176" s="2">
        <f t="shared" si="9"/>
        <v>429000</v>
      </c>
    </row>
    <row r="177" spans="1:7" ht="12.75">
      <c r="A177" s="8" t="s">
        <v>376</v>
      </c>
      <c r="B177" t="s">
        <v>378</v>
      </c>
      <c r="C177" s="2">
        <v>200000</v>
      </c>
      <c r="D177">
        <v>18</v>
      </c>
      <c r="E177">
        <v>0</v>
      </c>
      <c r="F177" s="2">
        <f t="shared" si="8"/>
        <v>3600000</v>
      </c>
      <c r="G177" s="2">
        <f t="shared" si="9"/>
        <v>0</v>
      </c>
    </row>
    <row r="178" spans="1:7" ht="12.75">
      <c r="A178" s="8" t="s">
        <v>376</v>
      </c>
      <c r="B178" t="s">
        <v>379</v>
      </c>
      <c r="C178" s="2">
        <v>85600</v>
      </c>
      <c r="D178">
        <v>103</v>
      </c>
      <c r="E178">
        <v>0</v>
      </c>
      <c r="F178" s="2">
        <f t="shared" si="8"/>
        <v>8816800</v>
      </c>
      <c r="G178" s="2">
        <f t="shared" si="9"/>
        <v>0</v>
      </c>
    </row>
    <row r="179" spans="1:7" ht="12.75">
      <c r="A179" s="8" t="s">
        <v>376</v>
      </c>
      <c r="B179" t="s">
        <v>380</v>
      </c>
      <c r="C179" s="2">
        <v>45000</v>
      </c>
      <c r="D179">
        <v>140</v>
      </c>
      <c r="E179">
        <v>24</v>
      </c>
      <c r="F179" s="2">
        <f t="shared" si="8"/>
        <v>6300000</v>
      </c>
      <c r="G179" s="2">
        <f t="shared" si="9"/>
        <v>1080000</v>
      </c>
    </row>
    <row r="180" spans="1:7" ht="12.75">
      <c r="A180" s="8" t="s">
        <v>206</v>
      </c>
      <c r="B180" t="s">
        <v>207</v>
      </c>
      <c r="C180" s="2">
        <v>60000</v>
      </c>
      <c r="D180">
        <v>435</v>
      </c>
      <c r="E180">
        <v>30</v>
      </c>
      <c r="F180" s="2">
        <f t="shared" si="8"/>
        <v>26100000</v>
      </c>
      <c r="G180" s="2">
        <f t="shared" si="9"/>
        <v>1800000</v>
      </c>
    </row>
    <row r="181" spans="1:7" ht="12.75">
      <c r="A181" s="8" t="s">
        <v>206</v>
      </c>
      <c r="B181" t="s">
        <v>208</v>
      </c>
      <c r="C181" s="2">
        <v>120000</v>
      </c>
      <c r="D181">
        <v>81</v>
      </c>
      <c r="E181">
        <v>4</v>
      </c>
      <c r="F181" s="2">
        <f t="shared" si="8"/>
        <v>9720000</v>
      </c>
      <c r="G181" s="2">
        <f t="shared" si="9"/>
        <v>480000</v>
      </c>
    </row>
    <row r="182" spans="1:7" ht="12.75">
      <c r="A182" s="8" t="s">
        <v>206</v>
      </c>
      <c r="B182" t="s">
        <v>209</v>
      </c>
      <c r="C182" s="2">
        <v>12000</v>
      </c>
      <c r="D182">
        <v>221</v>
      </c>
      <c r="E182">
        <v>20</v>
      </c>
      <c r="F182" s="2">
        <f t="shared" si="8"/>
        <v>2652000</v>
      </c>
      <c r="G182" s="2">
        <f t="shared" si="9"/>
        <v>240000</v>
      </c>
    </row>
    <row r="183" spans="1:7" ht="12.75">
      <c r="A183" s="8" t="s">
        <v>137</v>
      </c>
      <c r="B183" t="s">
        <v>138</v>
      </c>
      <c r="C183" s="2">
        <v>110000</v>
      </c>
      <c r="D183">
        <v>25</v>
      </c>
      <c r="E183">
        <v>0</v>
      </c>
      <c r="F183" s="2">
        <f t="shared" si="8"/>
        <v>2750000</v>
      </c>
      <c r="G183" s="2">
        <f t="shared" si="9"/>
        <v>0</v>
      </c>
    </row>
    <row r="184" spans="1:7" ht="12.75">
      <c r="A184" s="8" t="s">
        <v>351</v>
      </c>
      <c r="B184" t="s">
        <v>352</v>
      </c>
      <c r="C184" s="2">
        <v>80000</v>
      </c>
      <c r="D184">
        <v>130</v>
      </c>
      <c r="E184">
        <v>0</v>
      </c>
      <c r="F184" s="2">
        <f t="shared" si="8"/>
        <v>10400000</v>
      </c>
      <c r="G184" s="2">
        <f t="shared" si="9"/>
        <v>0</v>
      </c>
    </row>
    <row r="185" spans="1:7" ht="12.75">
      <c r="A185" s="8" t="s">
        <v>156</v>
      </c>
      <c r="B185" t="s">
        <v>157</v>
      </c>
      <c r="C185" s="2">
        <v>27500</v>
      </c>
      <c r="D185">
        <v>95</v>
      </c>
      <c r="E185">
        <v>0</v>
      </c>
      <c r="F185" s="2">
        <f t="shared" si="8"/>
        <v>2612500</v>
      </c>
      <c r="G185" s="2">
        <f t="shared" si="9"/>
        <v>0</v>
      </c>
    </row>
    <row r="186" spans="1:7" ht="12.75">
      <c r="A186" s="8" t="s">
        <v>36</v>
      </c>
      <c r="B186" t="s">
        <v>38</v>
      </c>
      <c r="C186" s="2">
        <v>50000</v>
      </c>
      <c r="D186">
        <v>83.5</v>
      </c>
      <c r="E186">
        <v>0</v>
      </c>
      <c r="F186" s="2">
        <f t="shared" si="8"/>
        <v>4175000</v>
      </c>
      <c r="G186" s="2">
        <f t="shared" si="9"/>
        <v>0</v>
      </c>
    </row>
    <row r="187" spans="1:7" ht="12.75">
      <c r="A187" s="8" t="s">
        <v>206</v>
      </c>
      <c r="B187" t="s">
        <v>210</v>
      </c>
      <c r="C187" s="2">
        <v>32000</v>
      </c>
      <c r="D187">
        <v>680</v>
      </c>
      <c r="E187">
        <v>34</v>
      </c>
      <c r="F187" s="2">
        <f t="shared" si="8"/>
        <v>21760000</v>
      </c>
      <c r="G187" s="2">
        <f t="shared" si="9"/>
        <v>1088000</v>
      </c>
    </row>
    <row r="188" spans="1:7" ht="12.75">
      <c r="A188" s="8" t="s">
        <v>267</v>
      </c>
      <c r="B188" t="s">
        <v>269</v>
      </c>
      <c r="C188" s="2">
        <v>17000</v>
      </c>
      <c r="D188">
        <v>225</v>
      </c>
      <c r="E188">
        <v>0</v>
      </c>
      <c r="F188" s="2">
        <f aca="true" t="shared" si="10" ref="F188:F219">PRODUCT(C188,D188)</f>
        <v>3825000</v>
      </c>
      <c r="G188" s="2">
        <f aca="true" t="shared" si="11" ref="G188:G219">PRODUCT(C188,E188)</f>
        <v>0</v>
      </c>
    </row>
    <row r="189" spans="1:7" ht="12.75">
      <c r="A189" s="8" t="s">
        <v>267</v>
      </c>
      <c r="B189" t="s">
        <v>270</v>
      </c>
      <c r="C189" s="2">
        <v>16000</v>
      </c>
      <c r="D189">
        <v>215</v>
      </c>
      <c r="E189">
        <v>25</v>
      </c>
      <c r="F189" s="2">
        <f t="shared" si="10"/>
        <v>3440000</v>
      </c>
      <c r="G189" s="2">
        <f t="shared" si="11"/>
        <v>400000</v>
      </c>
    </row>
    <row r="190" spans="1:7" ht="12.75">
      <c r="A190" s="8" t="s">
        <v>36</v>
      </c>
      <c r="B190" t="s">
        <v>39</v>
      </c>
      <c r="C190" s="2">
        <v>20000</v>
      </c>
      <c r="D190">
        <v>224</v>
      </c>
      <c r="E190">
        <v>6</v>
      </c>
      <c r="F190" s="2">
        <f t="shared" si="10"/>
        <v>4480000</v>
      </c>
      <c r="G190" s="2">
        <f t="shared" si="11"/>
        <v>120000</v>
      </c>
    </row>
    <row r="191" spans="1:7" ht="12.75">
      <c r="A191" s="8" t="s">
        <v>91</v>
      </c>
      <c r="B191" t="s">
        <v>95</v>
      </c>
      <c r="C191" s="2">
        <v>11000</v>
      </c>
      <c r="D191">
        <v>130</v>
      </c>
      <c r="E191">
        <v>0</v>
      </c>
      <c r="F191" s="2">
        <f t="shared" si="10"/>
        <v>1430000</v>
      </c>
      <c r="G191" s="2">
        <f t="shared" si="11"/>
        <v>0</v>
      </c>
    </row>
    <row r="192" spans="1:7" ht="12.75">
      <c r="A192" s="8" t="s">
        <v>206</v>
      </c>
      <c r="B192" t="s">
        <v>211</v>
      </c>
      <c r="C192" s="2">
        <v>50000</v>
      </c>
      <c r="D192">
        <v>820</v>
      </c>
      <c r="E192">
        <v>75</v>
      </c>
      <c r="F192" s="2">
        <f t="shared" si="10"/>
        <v>41000000</v>
      </c>
      <c r="G192" s="2">
        <f t="shared" si="11"/>
        <v>3750000</v>
      </c>
    </row>
    <row r="193" spans="1:7" ht="12.75">
      <c r="A193" s="8" t="s">
        <v>4</v>
      </c>
      <c r="B193" t="s">
        <v>9</v>
      </c>
      <c r="C193" s="2">
        <v>49500</v>
      </c>
      <c r="D193">
        <v>201</v>
      </c>
      <c r="E193">
        <v>15</v>
      </c>
      <c r="F193" s="2">
        <f t="shared" si="10"/>
        <v>9949500</v>
      </c>
      <c r="G193" s="2">
        <f t="shared" si="11"/>
        <v>742500</v>
      </c>
    </row>
    <row r="194" spans="1:7" ht="12.75">
      <c r="A194" s="8" t="s">
        <v>4</v>
      </c>
      <c r="B194" t="s">
        <v>11</v>
      </c>
      <c r="C194" s="2">
        <v>90000</v>
      </c>
      <c r="D194">
        <v>40</v>
      </c>
      <c r="E194">
        <v>0</v>
      </c>
      <c r="F194" s="2">
        <f t="shared" si="10"/>
        <v>3600000</v>
      </c>
      <c r="G194" s="2">
        <f t="shared" si="11"/>
        <v>0</v>
      </c>
    </row>
    <row r="195" spans="1:7" ht="12.75">
      <c r="A195" s="8" t="s">
        <v>267</v>
      </c>
      <c r="B195" t="s">
        <v>271</v>
      </c>
      <c r="C195" s="2">
        <v>30000</v>
      </c>
      <c r="D195">
        <v>728</v>
      </c>
      <c r="E195">
        <v>40</v>
      </c>
      <c r="F195" s="2">
        <f t="shared" si="10"/>
        <v>21840000</v>
      </c>
      <c r="G195" s="2">
        <f t="shared" si="11"/>
        <v>1200000</v>
      </c>
    </row>
    <row r="196" spans="1:7" ht="12.75">
      <c r="A196" s="8" t="s">
        <v>326</v>
      </c>
      <c r="B196" t="s">
        <v>328</v>
      </c>
      <c r="C196" s="2">
        <v>71666</v>
      </c>
      <c r="D196">
        <v>620</v>
      </c>
      <c r="E196">
        <v>44.45</v>
      </c>
      <c r="F196" s="2">
        <f t="shared" si="10"/>
        <v>44432920</v>
      </c>
      <c r="G196" s="2">
        <f t="shared" si="11"/>
        <v>3185553.7</v>
      </c>
    </row>
    <row r="197" spans="1:7" ht="12.75">
      <c r="A197" s="8" t="s">
        <v>326</v>
      </c>
      <c r="B197" t="s">
        <v>329</v>
      </c>
      <c r="C197" s="2">
        <v>8000</v>
      </c>
      <c r="D197">
        <v>340</v>
      </c>
      <c r="E197">
        <v>33</v>
      </c>
      <c r="F197" s="2">
        <f t="shared" si="10"/>
        <v>2720000</v>
      </c>
      <c r="G197" s="2">
        <f t="shared" si="11"/>
        <v>264000</v>
      </c>
    </row>
    <row r="198" spans="1:7" ht="12.75">
      <c r="A198" s="8" t="s">
        <v>252</v>
      </c>
      <c r="B198" t="s">
        <v>253</v>
      </c>
      <c r="C198" s="2">
        <v>3832</v>
      </c>
      <c r="D198">
        <v>30</v>
      </c>
      <c r="E198">
        <v>0</v>
      </c>
      <c r="F198" s="2">
        <f t="shared" si="10"/>
        <v>114960</v>
      </c>
      <c r="G198" s="2">
        <f t="shared" si="11"/>
        <v>0</v>
      </c>
    </row>
    <row r="199" spans="1:7" ht="12.75">
      <c r="A199" s="8" t="s">
        <v>156</v>
      </c>
      <c r="B199" t="s">
        <v>158</v>
      </c>
      <c r="C199" s="2">
        <v>70000</v>
      </c>
      <c r="D199">
        <v>45</v>
      </c>
      <c r="E199">
        <v>0</v>
      </c>
      <c r="F199" s="2">
        <f t="shared" si="10"/>
        <v>3150000</v>
      </c>
      <c r="G199" s="2">
        <f t="shared" si="11"/>
        <v>0</v>
      </c>
    </row>
    <row r="200" spans="1:7" ht="12.75">
      <c r="A200" s="8" t="s">
        <v>267</v>
      </c>
      <c r="B200" t="s">
        <v>273</v>
      </c>
      <c r="C200" s="2">
        <v>22680</v>
      </c>
      <c r="D200">
        <v>88</v>
      </c>
      <c r="E200">
        <v>3</v>
      </c>
      <c r="F200" s="2">
        <f t="shared" si="10"/>
        <v>1995840</v>
      </c>
      <c r="G200" s="2">
        <f t="shared" si="11"/>
        <v>68040</v>
      </c>
    </row>
    <row r="201" spans="1:7" ht="12.75">
      <c r="A201" s="8" t="s">
        <v>267</v>
      </c>
      <c r="B201" t="s">
        <v>274</v>
      </c>
      <c r="C201" s="2">
        <v>10000</v>
      </c>
      <c r="D201">
        <v>445</v>
      </c>
      <c r="E201">
        <v>60</v>
      </c>
      <c r="F201" s="2">
        <f t="shared" si="10"/>
        <v>4450000</v>
      </c>
      <c r="G201" s="2">
        <f t="shared" si="11"/>
        <v>600000</v>
      </c>
    </row>
    <row r="202" spans="1:7" ht="12.75">
      <c r="A202" s="8" t="s">
        <v>376</v>
      </c>
      <c r="B202" t="s">
        <v>381</v>
      </c>
      <c r="C202" s="2">
        <v>325000</v>
      </c>
      <c r="D202">
        <v>130</v>
      </c>
      <c r="E202">
        <v>4.5</v>
      </c>
      <c r="F202" s="2">
        <f t="shared" si="10"/>
        <v>42250000</v>
      </c>
      <c r="G202" s="2">
        <f t="shared" si="11"/>
        <v>1462500</v>
      </c>
    </row>
    <row r="203" spans="1:7" ht="12.75">
      <c r="A203" s="8" t="s">
        <v>376</v>
      </c>
      <c r="B203" t="s">
        <v>381</v>
      </c>
      <c r="C203" s="2">
        <v>75000</v>
      </c>
      <c r="D203">
        <v>134</v>
      </c>
      <c r="E203">
        <v>4.5</v>
      </c>
      <c r="F203" s="2">
        <f t="shared" si="10"/>
        <v>10050000</v>
      </c>
      <c r="G203" s="2">
        <f t="shared" si="11"/>
        <v>337500</v>
      </c>
    </row>
    <row r="204" spans="1:7" ht="12.75">
      <c r="A204" s="8" t="s">
        <v>91</v>
      </c>
      <c r="B204" t="s">
        <v>97</v>
      </c>
      <c r="C204" s="2">
        <v>165496</v>
      </c>
      <c r="D204">
        <v>115</v>
      </c>
      <c r="E204">
        <v>8</v>
      </c>
      <c r="F204" s="2">
        <f t="shared" si="10"/>
        <v>19032040</v>
      </c>
      <c r="G204" s="2">
        <f t="shared" si="11"/>
        <v>1323968</v>
      </c>
    </row>
    <row r="205" spans="1:7" ht="12.75">
      <c r="A205" s="8" t="s">
        <v>206</v>
      </c>
      <c r="B205" t="s">
        <v>213</v>
      </c>
      <c r="C205" s="2">
        <v>12500</v>
      </c>
      <c r="D205">
        <v>149</v>
      </c>
      <c r="E205">
        <v>10.118</v>
      </c>
      <c r="F205" s="2">
        <f t="shared" si="10"/>
        <v>1862500</v>
      </c>
      <c r="G205" s="2">
        <f t="shared" si="11"/>
        <v>126475</v>
      </c>
    </row>
    <row r="206" spans="1:10" ht="12.75">
      <c r="A206" s="8" t="s">
        <v>361</v>
      </c>
      <c r="B206" t="s">
        <v>362</v>
      </c>
      <c r="C206" s="2">
        <v>170355</v>
      </c>
      <c r="D206">
        <v>28</v>
      </c>
      <c r="E206">
        <v>0</v>
      </c>
      <c r="F206" s="2">
        <f t="shared" si="10"/>
        <v>4769940</v>
      </c>
      <c r="G206" s="2">
        <f t="shared" si="11"/>
        <v>0</v>
      </c>
      <c r="J206" t="s">
        <v>13</v>
      </c>
    </row>
    <row r="207" spans="1:7" ht="12.75">
      <c r="A207" s="8" t="s">
        <v>191</v>
      </c>
      <c r="B207" t="s">
        <v>192</v>
      </c>
      <c r="C207" s="2">
        <v>105660</v>
      </c>
      <c r="D207">
        <v>495</v>
      </c>
      <c r="E207">
        <v>33.919</v>
      </c>
      <c r="F207" s="2">
        <f t="shared" si="10"/>
        <v>52301700</v>
      </c>
      <c r="G207" s="2">
        <f t="shared" si="11"/>
        <v>3583881.5399999996</v>
      </c>
    </row>
    <row r="208" spans="1:7" ht="12.75">
      <c r="A208" s="8" t="s">
        <v>326</v>
      </c>
      <c r="B208" t="s">
        <v>330</v>
      </c>
      <c r="C208" s="2">
        <v>5000</v>
      </c>
      <c r="D208">
        <v>216</v>
      </c>
      <c r="E208">
        <v>0</v>
      </c>
      <c r="F208" s="2">
        <f t="shared" si="10"/>
        <v>1080000</v>
      </c>
      <c r="G208" s="2">
        <f t="shared" si="11"/>
        <v>0</v>
      </c>
    </row>
    <row r="209" spans="1:7" ht="12.75">
      <c r="A209" s="8" t="s">
        <v>91</v>
      </c>
      <c r="B209" t="s">
        <v>98</v>
      </c>
      <c r="C209" s="2">
        <v>40000</v>
      </c>
      <c r="D209">
        <v>129</v>
      </c>
      <c r="E209">
        <v>12.5</v>
      </c>
      <c r="F209" s="2">
        <f t="shared" si="10"/>
        <v>5160000</v>
      </c>
      <c r="G209" s="2">
        <f t="shared" si="11"/>
        <v>500000</v>
      </c>
    </row>
    <row r="210" spans="1:7" ht="12.75">
      <c r="A210" s="8" t="s">
        <v>376</v>
      </c>
      <c r="B210" t="s">
        <v>382</v>
      </c>
      <c r="C210" s="2">
        <v>36000</v>
      </c>
      <c r="D210">
        <v>79</v>
      </c>
      <c r="E210">
        <v>0</v>
      </c>
      <c r="F210" s="2">
        <f t="shared" si="10"/>
        <v>2844000</v>
      </c>
      <c r="G210" s="2">
        <f t="shared" si="11"/>
        <v>0</v>
      </c>
    </row>
    <row r="211" spans="1:7" ht="12.75">
      <c r="A211" s="8" t="s">
        <v>267</v>
      </c>
      <c r="B211" t="s">
        <v>275</v>
      </c>
      <c r="C211" s="2">
        <v>6000</v>
      </c>
      <c r="D211">
        <v>75</v>
      </c>
      <c r="E211">
        <v>9.626</v>
      </c>
      <c r="F211" s="2">
        <f t="shared" si="10"/>
        <v>450000</v>
      </c>
      <c r="G211" s="2">
        <f t="shared" si="11"/>
        <v>57756</v>
      </c>
    </row>
    <row r="212" spans="1:7" ht="12.75">
      <c r="A212" s="8" t="s">
        <v>361</v>
      </c>
      <c r="B212" t="s">
        <v>363</v>
      </c>
      <c r="C212" s="2">
        <v>100000</v>
      </c>
      <c r="D212">
        <v>17</v>
      </c>
      <c r="E212">
        <v>0</v>
      </c>
      <c r="F212" s="2">
        <f t="shared" si="10"/>
        <v>1700000</v>
      </c>
      <c r="G212" s="2">
        <f t="shared" si="11"/>
        <v>0</v>
      </c>
    </row>
    <row r="213" spans="1:7" ht="12.75">
      <c r="A213" s="8" t="s">
        <v>206</v>
      </c>
      <c r="B213" t="s">
        <v>214</v>
      </c>
      <c r="C213" s="2">
        <v>7300</v>
      </c>
      <c r="D213">
        <v>1850</v>
      </c>
      <c r="E213">
        <v>125</v>
      </c>
      <c r="F213" s="2">
        <f t="shared" si="10"/>
        <v>13505000</v>
      </c>
      <c r="G213" s="2">
        <f t="shared" si="11"/>
        <v>912500</v>
      </c>
    </row>
    <row r="214" spans="1:7" ht="12.75">
      <c r="A214" s="8" t="s">
        <v>206</v>
      </c>
      <c r="B214" t="s">
        <v>216</v>
      </c>
      <c r="C214" s="2">
        <v>88000</v>
      </c>
      <c r="D214">
        <v>12</v>
      </c>
      <c r="E214">
        <v>0</v>
      </c>
      <c r="F214" s="2">
        <f t="shared" si="10"/>
        <v>1056000</v>
      </c>
      <c r="G214" s="2">
        <f t="shared" si="11"/>
        <v>0</v>
      </c>
    </row>
    <row r="215" spans="1:7" ht="12.75">
      <c r="A215" s="8" t="s">
        <v>206</v>
      </c>
      <c r="B215" t="s">
        <v>217</v>
      </c>
      <c r="C215" s="2">
        <v>42400</v>
      </c>
      <c r="D215">
        <v>365</v>
      </c>
      <c r="E215">
        <v>0</v>
      </c>
      <c r="F215" s="2">
        <f t="shared" si="10"/>
        <v>15476000</v>
      </c>
      <c r="G215" s="2">
        <f t="shared" si="11"/>
        <v>0</v>
      </c>
    </row>
    <row r="216" spans="1:7" ht="12.75">
      <c r="A216" s="8" t="s">
        <v>206</v>
      </c>
      <c r="B216" t="s">
        <v>215</v>
      </c>
      <c r="C216" s="2">
        <v>14700</v>
      </c>
      <c r="D216">
        <v>1420</v>
      </c>
      <c r="E216">
        <v>100</v>
      </c>
      <c r="F216" s="2">
        <f t="shared" si="10"/>
        <v>20874000</v>
      </c>
      <c r="G216" s="2">
        <f t="shared" si="11"/>
        <v>1470000</v>
      </c>
    </row>
    <row r="217" spans="1:7" ht="12.75">
      <c r="A217" s="8" t="s">
        <v>267</v>
      </c>
      <c r="B217" t="s">
        <v>276</v>
      </c>
      <c r="C217" s="2">
        <v>100000</v>
      </c>
      <c r="D217">
        <v>253</v>
      </c>
      <c r="E217">
        <v>18.3</v>
      </c>
      <c r="F217" s="2">
        <f t="shared" si="10"/>
        <v>25300000</v>
      </c>
      <c r="G217" s="2">
        <f t="shared" si="11"/>
        <v>1830000</v>
      </c>
    </row>
    <row r="218" spans="1:7" ht="12.75">
      <c r="A218" s="8" t="s">
        <v>156</v>
      </c>
      <c r="B218" t="s">
        <v>159</v>
      </c>
      <c r="C218" s="2">
        <v>150000</v>
      </c>
      <c r="D218">
        <v>69.5</v>
      </c>
      <c r="E218">
        <v>0</v>
      </c>
      <c r="F218" s="2">
        <f t="shared" si="10"/>
        <v>10425000</v>
      </c>
      <c r="G218" s="2">
        <f t="shared" si="11"/>
        <v>0</v>
      </c>
    </row>
    <row r="219" spans="1:7" ht="12.75">
      <c r="A219" s="8" t="s">
        <v>206</v>
      </c>
      <c r="B219" t="s">
        <v>220</v>
      </c>
      <c r="C219" s="2">
        <v>57600</v>
      </c>
      <c r="D219">
        <v>262</v>
      </c>
      <c r="E219">
        <v>18.6</v>
      </c>
      <c r="F219" s="2">
        <f t="shared" si="10"/>
        <v>15091200</v>
      </c>
      <c r="G219" s="2">
        <f t="shared" si="11"/>
        <v>1071360</v>
      </c>
    </row>
    <row r="220" spans="1:7" ht="12.75">
      <c r="A220" s="8" t="s">
        <v>376</v>
      </c>
      <c r="B220" t="s">
        <v>384</v>
      </c>
      <c r="C220" s="2">
        <v>800000</v>
      </c>
      <c r="D220">
        <v>597</v>
      </c>
      <c r="E220">
        <v>51.884</v>
      </c>
      <c r="F220" s="2">
        <f aca="true" t="shared" si="12" ref="F220:F250">PRODUCT(C220,D220)</f>
        <v>477600000</v>
      </c>
      <c r="G220" s="2">
        <f aca="true" t="shared" si="13" ref="G220:G250">PRODUCT(C220,E220)</f>
        <v>41507200</v>
      </c>
    </row>
    <row r="221" spans="1:7" ht="12.75">
      <c r="A221" s="8" t="s">
        <v>129</v>
      </c>
      <c r="B221" t="s">
        <v>131</v>
      </c>
      <c r="C221" s="2">
        <v>50000</v>
      </c>
      <c r="D221">
        <v>47</v>
      </c>
      <c r="E221">
        <v>0</v>
      </c>
      <c r="F221" s="2">
        <f t="shared" si="12"/>
        <v>2350000</v>
      </c>
      <c r="G221" s="2">
        <f t="shared" si="13"/>
        <v>0</v>
      </c>
    </row>
    <row r="222" spans="1:10" ht="12.75">
      <c r="A222" s="8" t="s">
        <v>376</v>
      </c>
      <c r="B222" t="s">
        <v>385</v>
      </c>
      <c r="C222" s="2">
        <v>110000</v>
      </c>
      <c r="D222">
        <v>246</v>
      </c>
      <c r="E222">
        <v>0</v>
      </c>
      <c r="F222" s="2">
        <f t="shared" si="12"/>
        <v>27060000</v>
      </c>
      <c r="G222" s="2">
        <f t="shared" si="13"/>
        <v>0</v>
      </c>
      <c r="J222" t="s">
        <v>13</v>
      </c>
    </row>
    <row r="223" spans="1:7" ht="12.75">
      <c r="A223" s="8" t="s">
        <v>91</v>
      </c>
      <c r="B223" t="s">
        <v>99</v>
      </c>
      <c r="C223" s="2">
        <v>62300</v>
      </c>
      <c r="D223">
        <v>412</v>
      </c>
      <c r="E223">
        <v>30</v>
      </c>
      <c r="F223" s="2">
        <f t="shared" si="12"/>
        <v>25667600</v>
      </c>
      <c r="G223" s="2">
        <f t="shared" si="13"/>
        <v>1869000</v>
      </c>
    </row>
    <row r="224" spans="1:7" ht="12.75">
      <c r="A224" s="8" t="s">
        <v>206</v>
      </c>
      <c r="B224" t="s">
        <v>221</v>
      </c>
      <c r="C224" s="2">
        <v>12000</v>
      </c>
      <c r="D224">
        <v>117</v>
      </c>
      <c r="E224">
        <v>7.54</v>
      </c>
      <c r="F224" s="2">
        <f t="shared" si="12"/>
        <v>1404000</v>
      </c>
      <c r="G224" s="2">
        <f t="shared" si="13"/>
        <v>90480</v>
      </c>
    </row>
    <row r="225" spans="1:7" ht="12.75">
      <c r="A225" s="8" t="s">
        <v>129</v>
      </c>
      <c r="B225" t="s">
        <v>132</v>
      </c>
      <c r="C225" s="2">
        <v>44800</v>
      </c>
      <c r="D225">
        <v>350</v>
      </c>
      <c r="E225">
        <v>12</v>
      </c>
      <c r="F225" s="2">
        <f t="shared" si="12"/>
        <v>15680000</v>
      </c>
      <c r="G225" s="2">
        <f t="shared" si="13"/>
        <v>537600</v>
      </c>
    </row>
    <row r="226" spans="1:7" ht="12.75">
      <c r="A226" s="8" t="s">
        <v>91</v>
      </c>
      <c r="B226" t="s">
        <v>100</v>
      </c>
      <c r="C226" s="2">
        <v>52000</v>
      </c>
      <c r="D226">
        <v>59</v>
      </c>
      <c r="E226">
        <v>0</v>
      </c>
      <c r="F226" s="2">
        <f t="shared" si="12"/>
        <v>3068000</v>
      </c>
      <c r="G226" s="2">
        <f t="shared" si="13"/>
        <v>0</v>
      </c>
    </row>
    <row r="227" spans="1:7" ht="12.75">
      <c r="A227" s="8" t="s">
        <v>252</v>
      </c>
      <c r="B227" t="s">
        <v>254</v>
      </c>
      <c r="C227" s="2">
        <v>7800</v>
      </c>
      <c r="D227">
        <v>625</v>
      </c>
      <c r="E227">
        <v>17.5</v>
      </c>
      <c r="F227" s="2">
        <f t="shared" si="12"/>
        <v>4875000</v>
      </c>
      <c r="G227" s="2">
        <f t="shared" si="13"/>
        <v>136500</v>
      </c>
    </row>
    <row r="228" spans="1:7" ht="12.75">
      <c r="A228" s="8" t="s">
        <v>252</v>
      </c>
      <c r="B228" t="s">
        <v>255</v>
      </c>
      <c r="C228" s="2">
        <v>43500</v>
      </c>
      <c r="D228">
        <v>238</v>
      </c>
      <c r="E228">
        <v>0</v>
      </c>
      <c r="F228" s="2">
        <f t="shared" si="12"/>
        <v>10353000</v>
      </c>
      <c r="G228" s="2">
        <f t="shared" si="13"/>
        <v>0</v>
      </c>
    </row>
    <row r="229" spans="1:7" ht="12.75">
      <c r="A229" s="8" t="s">
        <v>252</v>
      </c>
      <c r="B229" t="s">
        <v>256</v>
      </c>
      <c r="C229" s="2">
        <v>45500</v>
      </c>
      <c r="D229">
        <v>142</v>
      </c>
      <c r="E229">
        <v>0</v>
      </c>
      <c r="F229" s="2">
        <f t="shared" si="12"/>
        <v>6461000</v>
      </c>
      <c r="G229" s="2">
        <f t="shared" si="13"/>
        <v>0</v>
      </c>
    </row>
    <row r="230" spans="1:7" ht="12.75">
      <c r="A230" s="8" t="s">
        <v>252</v>
      </c>
      <c r="B230" t="s">
        <v>257</v>
      </c>
      <c r="C230" s="2">
        <v>17600</v>
      </c>
      <c r="D230">
        <v>83</v>
      </c>
      <c r="E230">
        <v>0</v>
      </c>
      <c r="F230" s="2">
        <f t="shared" si="12"/>
        <v>1460800</v>
      </c>
      <c r="G230" s="2">
        <f t="shared" si="13"/>
        <v>0</v>
      </c>
    </row>
    <row r="231" spans="1:7" ht="12.75">
      <c r="A231" s="8" t="s">
        <v>156</v>
      </c>
      <c r="B231" t="s">
        <v>318</v>
      </c>
      <c r="C231" s="2">
        <v>48000</v>
      </c>
      <c r="D231">
        <v>365</v>
      </c>
      <c r="E231">
        <v>0</v>
      </c>
      <c r="F231" s="2">
        <f t="shared" si="12"/>
        <v>17520000</v>
      </c>
      <c r="G231" s="2">
        <f t="shared" si="13"/>
        <v>0</v>
      </c>
    </row>
    <row r="232" spans="1:7" ht="12.75">
      <c r="A232" s="8" t="s">
        <v>252</v>
      </c>
      <c r="B232" t="s">
        <v>258</v>
      </c>
      <c r="C232" s="2">
        <v>71968</v>
      </c>
      <c r="D232">
        <v>1305</v>
      </c>
      <c r="E232">
        <v>25</v>
      </c>
      <c r="F232" s="2">
        <f t="shared" si="12"/>
        <v>93918240</v>
      </c>
      <c r="G232" s="2">
        <f t="shared" si="13"/>
        <v>1799200</v>
      </c>
    </row>
    <row r="233" spans="1:7" ht="12.75">
      <c r="A233" s="8" t="s">
        <v>137</v>
      </c>
      <c r="B233" t="s">
        <v>141</v>
      </c>
      <c r="C233" s="2">
        <v>13000</v>
      </c>
      <c r="D233">
        <v>612</v>
      </c>
      <c r="E233">
        <v>48.98</v>
      </c>
      <c r="F233" s="2">
        <f t="shared" si="12"/>
        <v>7956000</v>
      </c>
      <c r="G233" s="2">
        <f t="shared" si="13"/>
        <v>636740</v>
      </c>
    </row>
    <row r="234" spans="1:7" ht="12.75">
      <c r="A234" s="8" t="s">
        <v>326</v>
      </c>
      <c r="B234" t="s">
        <v>331</v>
      </c>
      <c r="C234" s="2">
        <v>14000</v>
      </c>
      <c r="D234">
        <v>11</v>
      </c>
      <c r="E234">
        <v>0</v>
      </c>
      <c r="F234" s="2">
        <f t="shared" si="12"/>
        <v>154000</v>
      </c>
      <c r="G234" s="2">
        <f t="shared" si="13"/>
        <v>0</v>
      </c>
    </row>
    <row r="235" spans="1:7" ht="12.75">
      <c r="A235" s="8" t="s">
        <v>267</v>
      </c>
      <c r="B235" t="s">
        <v>277</v>
      </c>
      <c r="C235" s="2">
        <v>80000</v>
      </c>
      <c r="D235">
        <v>165.5</v>
      </c>
      <c r="E235">
        <v>12</v>
      </c>
      <c r="F235" s="2">
        <f t="shared" si="12"/>
        <v>13240000</v>
      </c>
      <c r="G235" s="2">
        <f t="shared" si="13"/>
        <v>960000</v>
      </c>
    </row>
    <row r="236" spans="1:7" ht="12.75">
      <c r="A236" s="8" t="s">
        <v>156</v>
      </c>
      <c r="B236" t="s">
        <v>319</v>
      </c>
      <c r="C236" s="2">
        <v>78750</v>
      </c>
      <c r="D236">
        <v>24</v>
      </c>
      <c r="E236">
        <v>0</v>
      </c>
      <c r="F236" s="2">
        <f t="shared" si="12"/>
        <v>1890000</v>
      </c>
      <c r="G236" s="2">
        <f t="shared" si="13"/>
        <v>0</v>
      </c>
    </row>
    <row r="237" spans="1:7" ht="12.75">
      <c r="A237" s="8" t="s">
        <v>351</v>
      </c>
      <c r="B237" t="s">
        <v>353</v>
      </c>
      <c r="C237" s="2">
        <v>120000</v>
      </c>
      <c r="D237">
        <v>35</v>
      </c>
      <c r="E237">
        <v>0</v>
      </c>
      <c r="F237" s="2">
        <f t="shared" si="12"/>
        <v>4200000</v>
      </c>
      <c r="G237" s="2">
        <f t="shared" si="13"/>
        <v>0</v>
      </c>
    </row>
    <row r="238" spans="1:7" ht="12.75">
      <c r="A238" s="8" t="s">
        <v>351</v>
      </c>
      <c r="B238" t="s">
        <v>354</v>
      </c>
      <c r="C238" s="2">
        <v>35000</v>
      </c>
      <c r="D238">
        <v>36.25</v>
      </c>
      <c r="E238">
        <v>0</v>
      </c>
      <c r="F238" s="2">
        <f t="shared" si="12"/>
        <v>1268750</v>
      </c>
      <c r="G238" s="2">
        <f t="shared" si="13"/>
        <v>0</v>
      </c>
    </row>
    <row r="239" spans="1:7" ht="12.75">
      <c r="A239" s="8" t="s">
        <v>252</v>
      </c>
      <c r="B239" t="s">
        <v>260</v>
      </c>
      <c r="C239" s="2">
        <v>30000</v>
      </c>
      <c r="D239">
        <v>210</v>
      </c>
      <c r="E239">
        <v>12</v>
      </c>
      <c r="F239" s="2">
        <f t="shared" si="12"/>
        <v>6300000</v>
      </c>
      <c r="G239" s="2">
        <f t="shared" si="13"/>
        <v>360000</v>
      </c>
    </row>
    <row r="240" spans="1:7" ht="12.75">
      <c r="A240" s="8" t="s">
        <v>206</v>
      </c>
      <c r="B240" t="s">
        <v>70</v>
      </c>
      <c r="C240" s="2">
        <v>300000</v>
      </c>
      <c r="D240">
        <v>1135</v>
      </c>
      <c r="E240">
        <v>55</v>
      </c>
      <c r="F240" s="2">
        <f t="shared" si="12"/>
        <v>340500000</v>
      </c>
      <c r="G240" s="2">
        <f t="shared" si="13"/>
        <v>16500000</v>
      </c>
    </row>
    <row r="241" spans="1:7" ht="12.75">
      <c r="A241" s="8" t="s">
        <v>36</v>
      </c>
      <c r="B241" t="s">
        <v>66</v>
      </c>
      <c r="C241" s="2">
        <v>220000</v>
      </c>
      <c r="D241">
        <v>217</v>
      </c>
      <c r="E241">
        <v>8.4415</v>
      </c>
      <c r="F241" s="2">
        <f t="shared" si="12"/>
        <v>47740000</v>
      </c>
      <c r="G241" s="2">
        <f t="shared" si="13"/>
        <v>1857130</v>
      </c>
    </row>
    <row r="242" spans="1:7" ht="12.75">
      <c r="A242" s="8" t="s">
        <v>91</v>
      </c>
      <c r="B242" t="s">
        <v>101</v>
      </c>
      <c r="C242" s="2">
        <v>52000</v>
      </c>
      <c r="D242">
        <v>124</v>
      </c>
      <c r="E242">
        <v>12.5</v>
      </c>
      <c r="F242" s="2">
        <f t="shared" si="12"/>
        <v>6448000</v>
      </c>
      <c r="G242" s="2">
        <f t="shared" si="13"/>
        <v>650000</v>
      </c>
    </row>
    <row r="243" spans="1:7" ht="12.75">
      <c r="A243" s="8" t="s">
        <v>376</v>
      </c>
      <c r="B243" t="s">
        <v>190</v>
      </c>
      <c r="C243" s="2">
        <v>100000</v>
      </c>
      <c r="D243">
        <v>121</v>
      </c>
      <c r="E243">
        <v>7.68</v>
      </c>
      <c r="F243" s="2">
        <f t="shared" si="12"/>
        <v>12100000</v>
      </c>
      <c r="G243" s="2">
        <f t="shared" si="13"/>
        <v>768000</v>
      </c>
    </row>
    <row r="244" spans="1:7" ht="12.75">
      <c r="A244" s="8" t="s">
        <v>376</v>
      </c>
      <c r="B244" t="s">
        <v>160</v>
      </c>
      <c r="C244" s="2">
        <v>42000</v>
      </c>
      <c r="D244">
        <v>77</v>
      </c>
      <c r="E244">
        <v>5</v>
      </c>
      <c r="F244" s="2">
        <f t="shared" si="12"/>
        <v>3234000</v>
      </c>
      <c r="G244" s="2">
        <f t="shared" si="13"/>
        <v>210000</v>
      </c>
    </row>
    <row r="245" spans="1:7" ht="12.75">
      <c r="A245" s="8" t="s">
        <v>376</v>
      </c>
      <c r="B245" t="s">
        <v>161</v>
      </c>
      <c r="C245" s="2">
        <v>40000</v>
      </c>
      <c r="D245">
        <v>403</v>
      </c>
      <c r="E245">
        <v>30</v>
      </c>
      <c r="F245" s="2">
        <f t="shared" si="12"/>
        <v>16120000</v>
      </c>
      <c r="G245" s="2">
        <f t="shared" si="13"/>
        <v>1200000</v>
      </c>
    </row>
    <row r="246" spans="1:7" ht="12.75">
      <c r="A246" s="8" t="s">
        <v>376</v>
      </c>
      <c r="B246" t="s">
        <v>162</v>
      </c>
      <c r="C246" s="2">
        <v>80000</v>
      </c>
      <c r="D246">
        <v>33</v>
      </c>
      <c r="E246">
        <v>0</v>
      </c>
      <c r="F246" s="2">
        <f t="shared" si="12"/>
        <v>2640000</v>
      </c>
      <c r="G246" s="2">
        <f t="shared" si="13"/>
        <v>0</v>
      </c>
    </row>
    <row r="247" spans="1:7" ht="12.75">
      <c r="A247" s="8" t="s">
        <v>36</v>
      </c>
      <c r="B247" t="s">
        <v>42</v>
      </c>
      <c r="C247" s="2">
        <v>50000</v>
      </c>
      <c r="D247">
        <v>235</v>
      </c>
      <c r="E247">
        <v>0</v>
      </c>
      <c r="F247" s="2">
        <f t="shared" si="12"/>
        <v>11750000</v>
      </c>
      <c r="G247" s="2">
        <f t="shared" si="13"/>
        <v>0</v>
      </c>
    </row>
    <row r="248" spans="1:7" ht="12.75">
      <c r="A248" s="8" t="s">
        <v>267</v>
      </c>
      <c r="B248" t="s">
        <v>278</v>
      </c>
      <c r="C248" s="2">
        <v>7000</v>
      </c>
      <c r="D248">
        <v>326</v>
      </c>
      <c r="E248">
        <v>50</v>
      </c>
      <c r="F248" s="2">
        <f t="shared" si="12"/>
        <v>2282000</v>
      </c>
      <c r="G248" s="2">
        <f t="shared" si="13"/>
        <v>350000</v>
      </c>
    </row>
    <row r="249" spans="1:7" ht="12.75">
      <c r="A249" s="8" t="s">
        <v>267</v>
      </c>
      <c r="B249" t="s">
        <v>279</v>
      </c>
      <c r="C249" s="2">
        <v>16000</v>
      </c>
      <c r="D249">
        <v>339</v>
      </c>
      <c r="E249">
        <v>27.5</v>
      </c>
      <c r="F249" s="2">
        <f t="shared" si="12"/>
        <v>5424000</v>
      </c>
      <c r="G249" s="2">
        <f t="shared" si="13"/>
        <v>440000</v>
      </c>
    </row>
    <row r="250" spans="1:7" ht="12.75">
      <c r="A250" s="8" t="s">
        <v>91</v>
      </c>
      <c r="B250" t="s">
        <v>102</v>
      </c>
      <c r="C250" s="2">
        <v>10400</v>
      </c>
      <c r="D250">
        <v>327</v>
      </c>
      <c r="E250">
        <v>13</v>
      </c>
      <c r="F250" s="2">
        <f t="shared" si="12"/>
        <v>3400800</v>
      </c>
      <c r="G250" s="2">
        <f t="shared" si="13"/>
        <v>135200</v>
      </c>
    </row>
    <row r="251" spans="1:7" ht="12.75">
      <c r="A251" s="8" t="s">
        <v>267</v>
      </c>
      <c r="B251" t="s">
        <v>74</v>
      </c>
      <c r="C251" s="2">
        <v>52000</v>
      </c>
      <c r="D251">
        <v>250</v>
      </c>
      <c r="E251">
        <v>20</v>
      </c>
      <c r="F251" s="2">
        <f aca="true" t="shared" si="14" ref="F251:F308">PRODUCT(C251,D251)</f>
        <v>13000000</v>
      </c>
      <c r="G251" s="2">
        <f aca="true" t="shared" si="15" ref="G251:G308">PRODUCT(C251,E251)</f>
        <v>1040000</v>
      </c>
    </row>
    <row r="252" spans="1:7" ht="12.75">
      <c r="A252" s="8" t="s">
        <v>4</v>
      </c>
      <c r="B252" t="s">
        <v>14</v>
      </c>
      <c r="C252" s="2">
        <v>4000</v>
      </c>
      <c r="D252">
        <v>805</v>
      </c>
      <c r="E252">
        <v>70</v>
      </c>
      <c r="F252" s="2">
        <f t="shared" si="14"/>
        <v>3220000</v>
      </c>
      <c r="G252" s="2">
        <f t="shared" si="15"/>
        <v>280000</v>
      </c>
    </row>
    <row r="253" spans="1:7" ht="12.75">
      <c r="A253" s="8" t="s">
        <v>376</v>
      </c>
      <c r="B253" t="s">
        <v>163</v>
      </c>
      <c r="C253" s="2">
        <v>40000</v>
      </c>
      <c r="D253">
        <v>22.5</v>
      </c>
      <c r="E253">
        <v>0</v>
      </c>
      <c r="F253" s="2">
        <f t="shared" si="14"/>
        <v>900000</v>
      </c>
      <c r="G253" s="2">
        <f t="shared" si="15"/>
        <v>0</v>
      </c>
    </row>
    <row r="254" spans="1:7" ht="12.75">
      <c r="A254" s="8" t="s">
        <v>137</v>
      </c>
      <c r="B254" t="s">
        <v>142</v>
      </c>
      <c r="C254" s="2">
        <v>39000</v>
      </c>
      <c r="D254">
        <v>705</v>
      </c>
      <c r="E254">
        <v>90</v>
      </c>
      <c r="F254" s="2">
        <f t="shared" si="14"/>
        <v>27495000</v>
      </c>
      <c r="G254" s="2">
        <f t="shared" si="15"/>
        <v>3510000</v>
      </c>
    </row>
    <row r="255" spans="1:7" ht="12.75">
      <c r="A255" s="8" t="s">
        <v>361</v>
      </c>
      <c r="B255" t="s">
        <v>375</v>
      </c>
      <c r="C255" s="2">
        <v>20000</v>
      </c>
      <c r="D255">
        <v>134</v>
      </c>
      <c r="E255">
        <v>15</v>
      </c>
      <c r="F255" s="2">
        <f t="shared" si="14"/>
        <v>2680000</v>
      </c>
      <c r="G255" s="2">
        <f t="shared" si="15"/>
        <v>300000</v>
      </c>
    </row>
    <row r="256" spans="1:7" ht="12.75">
      <c r="A256" s="8" t="s">
        <v>129</v>
      </c>
      <c r="B256" t="s">
        <v>133</v>
      </c>
      <c r="C256" s="2">
        <v>26500</v>
      </c>
      <c r="D256">
        <v>59</v>
      </c>
      <c r="E256">
        <v>0</v>
      </c>
      <c r="F256" s="2">
        <f t="shared" si="14"/>
        <v>1563500</v>
      </c>
      <c r="G256" s="2">
        <f t="shared" si="15"/>
        <v>0</v>
      </c>
    </row>
    <row r="257" spans="1:7" ht="12.75">
      <c r="A257" s="8" t="s">
        <v>129</v>
      </c>
      <c r="B257" t="s">
        <v>133</v>
      </c>
      <c r="C257" s="2">
        <v>53000</v>
      </c>
      <c r="D257">
        <v>25.25</v>
      </c>
      <c r="E257">
        <v>0</v>
      </c>
      <c r="F257" s="2">
        <f t="shared" si="14"/>
        <v>1338250</v>
      </c>
      <c r="G257" s="2">
        <f t="shared" si="15"/>
        <v>0</v>
      </c>
    </row>
    <row r="258" spans="1:7" ht="12.75">
      <c r="A258" s="8" t="s">
        <v>267</v>
      </c>
      <c r="B258" t="s">
        <v>280</v>
      </c>
      <c r="C258" s="2">
        <v>50000</v>
      </c>
      <c r="D258">
        <v>90</v>
      </c>
      <c r="E258">
        <v>0</v>
      </c>
      <c r="F258" s="2">
        <f t="shared" si="14"/>
        <v>4500000</v>
      </c>
      <c r="G258" s="2">
        <f t="shared" si="15"/>
        <v>0</v>
      </c>
    </row>
    <row r="259" spans="1:7" ht="12.75">
      <c r="A259" s="8" t="s">
        <v>206</v>
      </c>
      <c r="B259" t="s">
        <v>223</v>
      </c>
      <c r="C259" s="2">
        <v>192000</v>
      </c>
      <c r="D259">
        <v>235</v>
      </c>
      <c r="E259">
        <v>14.98</v>
      </c>
      <c r="F259" s="2">
        <f t="shared" si="14"/>
        <v>45120000</v>
      </c>
      <c r="G259" s="2">
        <f t="shared" si="15"/>
        <v>2876160</v>
      </c>
    </row>
    <row r="260" spans="1:7" ht="12.75">
      <c r="A260" s="8" t="s">
        <v>326</v>
      </c>
      <c r="B260" t="s">
        <v>334</v>
      </c>
      <c r="C260" s="2">
        <v>162500</v>
      </c>
      <c r="D260">
        <v>310</v>
      </c>
      <c r="E260">
        <v>17</v>
      </c>
      <c r="F260" s="2">
        <f t="shared" si="14"/>
        <v>50375000</v>
      </c>
      <c r="G260" s="2">
        <f t="shared" si="15"/>
        <v>2762500</v>
      </c>
    </row>
    <row r="261" spans="1:7" ht="12.75">
      <c r="A261" s="8" t="s">
        <v>326</v>
      </c>
      <c r="B261" t="s">
        <v>335</v>
      </c>
      <c r="C261" s="2">
        <v>7000</v>
      </c>
      <c r="D261">
        <v>270</v>
      </c>
      <c r="E261">
        <v>0</v>
      </c>
      <c r="F261" s="2">
        <f t="shared" si="14"/>
        <v>1890000</v>
      </c>
      <c r="G261" s="2">
        <f t="shared" si="15"/>
        <v>0</v>
      </c>
    </row>
    <row r="262" spans="1:10" ht="12.75">
      <c r="A262" s="8" t="s">
        <v>326</v>
      </c>
      <c r="B262" t="s">
        <v>336</v>
      </c>
      <c r="C262" s="2">
        <v>32000</v>
      </c>
      <c r="D262">
        <v>131</v>
      </c>
      <c r="E262">
        <v>0</v>
      </c>
      <c r="F262" s="2">
        <f t="shared" si="14"/>
        <v>4192000</v>
      </c>
      <c r="G262" s="2">
        <f t="shared" si="15"/>
        <v>0</v>
      </c>
      <c r="J262" t="s">
        <v>13</v>
      </c>
    </row>
    <row r="263" spans="1:7" ht="12.75">
      <c r="A263" s="8" t="s">
        <v>351</v>
      </c>
      <c r="B263" t="s">
        <v>355</v>
      </c>
      <c r="C263" s="2">
        <v>18000</v>
      </c>
      <c r="D263">
        <v>80.5</v>
      </c>
      <c r="E263">
        <v>0</v>
      </c>
      <c r="F263" s="2">
        <f t="shared" si="14"/>
        <v>1449000</v>
      </c>
      <c r="G263" s="2">
        <f t="shared" si="15"/>
        <v>0</v>
      </c>
    </row>
    <row r="264" spans="1:7" ht="12.75">
      <c r="A264" s="8" t="s">
        <v>137</v>
      </c>
      <c r="B264" t="s">
        <v>143</v>
      </c>
      <c r="C264" s="2">
        <v>280000</v>
      </c>
      <c r="D264">
        <v>103</v>
      </c>
      <c r="E264">
        <v>0</v>
      </c>
      <c r="F264" s="2">
        <f t="shared" si="14"/>
        <v>28840000</v>
      </c>
      <c r="G264" s="2">
        <f t="shared" si="15"/>
        <v>0</v>
      </c>
    </row>
    <row r="265" spans="1:7" ht="12.75">
      <c r="A265" s="8" t="s">
        <v>326</v>
      </c>
      <c r="B265" t="s">
        <v>337</v>
      </c>
      <c r="C265" s="2">
        <v>57181</v>
      </c>
      <c r="D265">
        <v>530</v>
      </c>
      <c r="E265">
        <v>36</v>
      </c>
      <c r="F265" s="2">
        <f t="shared" si="14"/>
        <v>30305930</v>
      </c>
      <c r="G265" s="2">
        <f t="shared" si="15"/>
        <v>2058516</v>
      </c>
    </row>
    <row r="266" spans="1:7" ht="12.75">
      <c r="A266" s="8" t="s">
        <v>36</v>
      </c>
      <c r="B266" t="s">
        <v>67</v>
      </c>
      <c r="C266" s="2">
        <v>99750</v>
      </c>
      <c r="D266">
        <v>215</v>
      </c>
      <c r="E266">
        <v>16</v>
      </c>
      <c r="F266" s="2">
        <f t="shared" si="14"/>
        <v>21446250</v>
      </c>
      <c r="G266" s="2">
        <f t="shared" si="15"/>
        <v>1596000</v>
      </c>
    </row>
    <row r="267" spans="1:7" ht="12.75">
      <c r="A267" s="8" t="s">
        <v>191</v>
      </c>
      <c r="B267" t="s">
        <v>193</v>
      </c>
      <c r="C267" s="2">
        <v>16000</v>
      </c>
      <c r="D267">
        <v>109</v>
      </c>
      <c r="E267">
        <v>0</v>
      </c>
      <c r="F267" s="2">
        <f t="shared" si="14"/>
        <v>1744000</v>
      </c>
      <c r="G267" s="2">
        <f t="shared" si="15"/>
        <v>0</v>
      </c>
    </row>
    <row r="268" spans="1:7" ht="12.75">
      <c r="A268" s="8" t="s">
        <v>376</v>
      </c>
      <c r="B268" t="s">
        <v>164</v>
      </c>
      <c r="C268" s="2">
        <v>6600</v>
      </c>
      <c r="D268">
        <v>400</v>
      </c>
      <c r="E268">
        <v>50</v>
      </c>
      <c r="F268" s="2">
        <f t="shared" si="14"/>
        <v>2640000</v>
      </c>
      <c r="G268" s="2">
        <f t="shared" si="15"/>
        <v>330000</v>
      </c>
    </row>
    <row r="269" spans="1:7" ht="12.75">
      <c r="A269" s="8" t="s">
        <v>36</v>
      </c>
      <c r="B269" t="s">
        <v>43</v>
      </c>
      <c r="C269" s="2">
        <v>2864</v>
      </c>
      <c r="D269">
        <v>335</v>
      </c>
      <c r="E269">
        <v>28.68</v>
      </c>
      <c r="F269" s="2">
        <f t="shared" si="14"/>
        <v>959440</v>
      </c>
      <c r="G269" s="2">
        <f t="shared" si="15"/>
        <v>82139.52</v>
      </c>
    </row>
    <row r="270" spans="1:7" ht="12.75">
      <c r="A270" s="8" t="s">
        <v>36</v>
      </c>
      <c r="B270" t="s">
        <v>44</v>
      </c>
      <c r="C270" s="2">
        <v>50000</v>
      </c>
      <c r="D270">
        <v>58.5</v>
      </c>
      <c r="E270">
        <v>0</v>
      </c>
      <c r="F270" s="2">
        <f t="shared" si="14"/>
        <v>2925000</v>
      </c>
      <c r="G270" s="2">
        <f t="shared" si="15"/>
        <v>0</v>
      </c>
    </row>
    <row r="271" spans="1:7" ht="12.75">
      <c r="A271" s="8" t="s">
        <v>36</v>
      </c>
      <c r="B271" t="s">
        <v>45</v>
      </c>
      <c r="C271" s="2">
        <v>2400</v>
      </c>
      <c r="D271">
        <v>315</v>
      </c>
      <c r="E271">
        <v>15</v>
      </c>
      <c r="F271" s="2">
        <f t="shared" si="14"/>
        <v>756000</v>
      </c>
      <c r="G271" s="2">
        <f t="shared" si="15"/>
        <v>36000</v>
      </c>
    </row>
    <row r="272" spans="1:7" ht="12.75">
      <c r="A272" s="8" t="s">
        <v>91</v>
      </c>
      <c r="B272" t="s">
        <v>103</v>
      </c>
      <c r="C272" s="2">
        <v>30000</v>
      </c>
      <c r="D272">
        <v>120</v>
      </c>
      <c r="E272">
        <v>10</v>
      </c>
      <c r="F272" s="2">
        <f t="shared" si="14"/>
        <v>3600000</v>
      </c>
      <c r="G272" s="2">
        <f t="shared" si="15"/>
        <v>300000</v>
      </c>
    </row>
    <row r="273" spans="1:7" ht="12.75">
      <c r="A273" s="8" t="s">
        <v>137</v>
      </c>
      <c r="B273" t="s">
        <v>144</v>
      </c>
      <c r="C273" s="2">
        <v>450000</v>
      </c>
      <c r="D273">
        <v>6.5</v>
      </c>
      <c r="E273">
        <v>0</v>
      </c>
      <c r="F273" s="2">
        <f t="shared" si="14"/>
        <v>2925000</v>
      </c>
      <c r="G273" s="2">
        <f t="shared" si="15"/>
        <v>0</v>
      </c>
    </row>
    <row r="274" spans="1:7" ht="12.75">
      <c r="A274" s="8" t="s">
        <v>36</v>
      </c>
      <c r="B274" t="s">
        <v>47</v>
      </c>
      <c r="C274" s="2">
        <v>76000</v>
      </c>
      <c r="D274">
        <v>275</v>
      </c>
      <c r="E274">
        <v>20</v>
      </c>
      <c r="F274" s="2">
        <f t="shared" si="14"/>
        <v>20900000</v>
      </c>
      <c r="G274" s="2">
        <f t="shared" si="15"/>
        <v>1520000</v>
      </c>
    </row>
    <row r="275" spans="1:7" ht="12.75">
      <c r="A275" s="8" t="s">
        <v>36</v>
      </c>
      <c r="B275" t="s">
        <v>48</v>
      </c>
      <c r="C275" s="2">
        <v>32000</v>
      </c>
      <c r="D275">
        <v>8</v>
      </c>
      <c r="E275">
        <v>0</v>
      </c>
      <c r="F275" s="2">
        <f t="shared" si="14"/>
        <v>256000</v>
      </c>
      <c r="G275" s="2">
        <f t="shared" si="15"/>
        <v>0</v>
      </c>
    </row>
    <row r="276" spans="1:7" ht="12.75">
      <c r="A276" s="8" t="s">
        <v>376</v>
      </c>
      <c r="B276" t="s">
        <v>165</v>
      </c>
      <c r="C276" s="2">
        <v>32000</v>
      </c>
      <c r="D276">
        <v>327</v>
      </c>
      <c r="E276">
        <v>22.5</v>
      </c>
      <c r="F276" s="2">
        <f t="shared" si="14"/>
        <v>10464000</v>
      </c>
      <c r="G276" s="2">
        <f t="shared" si="15"/>
        <v>720000</v>
      </c>
    </row>
    <row r="277" spans="1:7" ht="12.75">
      <c r="A277" s="8" t="s">
        <v>376</v>
      </c>
      <c r="B277" t="s">
        <v>166</v>
      </c>
      <c r="C277" s="2">
        <v>100000</v>
      </c>
      <c r="D277">
        <v>61</v>
      </c>
      <c r="E277">
        <v>0</v>
      </c>
      <c r="F277" s="2">
        <f t="shared" si="14"/>
        <v>6100000</v>
      </c>
      <c r="G277" s="2">
        <f t="shared" si="15"/>
        <v>0</v>
      </c>
    </row>
    <row r="278" spans="1:7" ht="12.75">
      <c r="A278" s="8" t="s">
        <v>267</v>
      </c>
      <c r="B278" t="s">
        <v>281</v>
      </c>
      <c r="C278" s="2">
        <v>22500</v>
      </c>
      <c r="D278">
        <v>35</v>
      </c>
      <c r="E278">
        <v>0</v>
      </c>
      <c r="F278" s="2">
        <f t="shared" si="14"/>
        <v>787500</v>
      </c>
      <c r="G278" s="2">
        <f t="shared" si="15"/>
        <v>0</v>
      </c>
    </row>
    <row r="279" spans="1:7" ht="12.75">
      <c r="A279" s="8" t="s">
        <v>206</v>
      </c>
      <c r="B279" t="s">
        <v>224</v>
      </c>
      <c r="C279" s="2">
        <v>177800</v>
      </c>
      <c r="D279">
        <v>569</v>
      </c>
      <c r="E279">
        <v>40</v>
      </c>
      <c r="F279" s="2">
        <f t="shared" si="14"/>
        <v>101168200</v>
      </c>
      <c r="G279" s="2">
        <f t="shared" si="15"/>
        <v>7112000</v>
      </c>
    </row>
    <row r="280" spans="1:7" ht="12.75">
      <c r="A280" s="8" t="s">
        <v>376</v>
      </c>
      <c r="B280" t="s">
        <v>167</v>
      </c>
      <c r="C280" s="2">
        <v>410000</v>
      </c>
      <c r="D280">
        <v>172</v>
      </c>
      <c r="E280">
        <v>14</v>
      </c>
      <c r="F280" s="2">
        <f t="shared" si="14"/>
        <v>70520000</v>
      </c>
      <c r="G280" s="2">
        <f t="shared" si="15"/>
        <v>5740000</v>
      </c>
    </row>
    <row r="281" spans="1:7" ht="12.75">
      <c r="A281" s="8" t="s">
        <v>267</v>
      </c>
      <c r="B281" t="s">
        <v>282</v>
      </c>
      <c r="C281" s="2">
        <v>32500</v>
      </c>
      <c r="D281">
        <v>77.75</v>
      </c>
      <c r="E281">
        <v>6</v>
      </c>
      <c r="F281" s="2">
        <f t="shared" si="14"/>
        <v>2526875</v>
      </c>
      <c r="G281" s="2">
        <f t="shared" si="15"/>
        <v>195000</v>
      </c>
    </row>
    <row r="282" spans="1:7" ht="12.75">
      <c r="A282" s="8" t="s">
        <v>376</v>
      </c>
      <c r="B282" t="s">
        <v>168</v>
      </c>
      <c r="C282" s="2">
        <v>120000</v>
      </c>
      <c r="D282">
        <v>56</v>
      </c>
      <c r="E282">
        <v>0</v>
      </c>
      <c r="F282" s="2">
        <f t="shared" si="14"/>
        <v>6720000</v>
      </c>
      <c r="G282" s="2">
        <f t="shared" si="15"/>
        <v>0</v>
      </c>
    </row>
    <row r="283" spans="1:7" ht="12.75">
      <c r="A283" s="8" t="s">
        <v>91</v>
      </c>
      <c r="B283" t="s">
        <v>390</v>
      </c>
      <c r="C283" s="2">
        <v>18000</v>
      </c>
      <c r="D283">
        <v>2325</v>
      </c>
      <c r="E283">
        <v>60</v>
      </c>
      <c r="F283" s="2">
        <f t="shared" si="14"/>
        <v>41850000</v>
      </c>
      <c r="G283" s="2">
        <f t="shared" si="15"/>
        <v>1080000</v>
      </c>
    </row>
    <row r="284" spans="1:7" ht="12.75">
      <c r="A284" s="8" t="s">
        <v>376</v>
      </c>
      <c r="B284" t="s">
        <v>169</v>
      </c>
      <c r="C284" s="2">
        <v>120000</v>
      </c>
      <c r="D284">
        <v>18</v>
      </c>
      <c r="E284">
        <v>0</v>
      </c>
      <c r="F284" s="2">
        <f t="shared" si="14"/>
        <v>2160000</v>
      </c>
      <c r="G284" s="2">
        <f t="shared" si="15"/>
        <v>0</v>
      </c>
    </row>
    <row r="285" spans="1:7" ht="12.75">
      <c r="A285" s="8" t="s">
        <v>252</v>
      </c>
      <c r="B285" t="s">
        <v>261</v>
      </c>
      <c r="C285" s="2">
        <v>10000</v>
      </c>
      <c r="D285">
        <v>154</v>
      </c>
      <c r="E285">
        <v>0</v>
      </c>
      <c r="F285" s="2">
        <f t="shared" si="14"/>
        <v>1540000</v>
      </c>
      <c r="G285" s="2">
        <f t="shared" si="15"/>
        <v>0</v>
      </c>
    </row>
    <row r="286" spans="1:7" ht="12.75">
      <c r="A286" s="8" t="s">
        <v>191</v>
      </c>
      <c r="B286" t="s">
        <v>195</v>
      </c>
      <c r="C286" s="2">
        <v>6000</v>
      </c>
      <c r="D286">
        <v>252</v>
      </c>
      <c r="E286">
        <v>0</v>
      </c>
      <c r="F286" s="2">
        <f t="shared" si="14"/>
        <v>1512000</v>
      </c>
      <c r="G286" s="2">
        <f t="shared" si="15"/>
        <v>0</v>
      </c>
    </row>
    <row r="287" spans="1:7" ht="12.75">
      <c r="A287" s="8" t="s">
        <v>191</v>
      </c>
      <c r="B287" t="s">
        <v>196</v>
      </c>
      <c r="C287" s="2">
        <v>40000</v>
      </c>
      <c r="D287">
        <v>19</v>
      </c>
      <c r="E287">
        <v>0</v>
      </c>
      <c r="F287" s="2">
        <f t="shared" si="14"/>
        <v>760000</v>
      </c>
      <c r="G287" s="2">
        <f t="shared" si="15"/>
        <v>0</v>
      </c>
    </row>
    <row r="288" spans="1:7" ht="12.75">
      <c r="A288" s="8" t="s">
        <v>361</v>
      </c>
      <c r="B288" t="s">
        <v>364</v>
      </c>
      <c r="C288" s="2">
        <v>68000</v>
      </c>
      <c r="D288">
        <v>115</v>
      </c>
      <c r="E288">
        <v>8</v>
      </c>
      <c r="F288" s="2">
        <f t="shared" si="14"/>
        <v>7820000</v>
      </c>
      <c r="G288" s="2">
        <f t="shared" si="15"/>
        <v>544000</v>
      </c>
    </row>
    <row r="289" spans="1:7" ht="12.75">
      <c r="A289" s="8" t="s">
        <v>4</v>
      </c>
      <c r="B289" t="s">
        <v>16</v>
      </c>
      <c r="C289" s="2">
        <v>36000</v>
      </c>
      <c r="D289">
        <v>800</v>
      </c>
      <c r="E289">
        <v>30</v>
      </c>
      <c r="F289" s="2">
        <f t="shared" si="14"/>
        <v>28800000</v>
      </c>
      <c r="G289" s="2">
        <f t="shared" si="15"/>
        <v>1080000</v>
      </c>
    </row>
    <row r="290" spans="1:7" ht="12.75">
      <c r="A290" s="8" t="s">
        <v>4</v>
      </c>
      <c r="B290" t="s">
        <v>17</v>
      </c>
      <c r="C290" s="2">
        <v>12000</v>
      </c>
      <c r="D290">
        <v>620</v>
      </c>
      <c r="E290">
        <v>55</v>
      </c>
      <c r="F290" s="2">
        <f t="shared" si="14"/>
        <v>7440000</v>
      </c>
      <c r="G290" s="2">
        <f t="shared" si="15"/>
        <v>660000</v>
      </c>
    </row>
    <row r="291" spans="1:7" ht="12.75">
      <c r="A291" s="8" t="s">
        <v>91</v>
      </c>
      <c r="B291" t="s">
        <v>104</v>
      </c>
      <c r="C291" s="2">
        <v>30000</v>
      </c>
      <c r="D291">
        <v>37</v>
      </c>
      <c r="E291">
        <v>0</v>
      </c>
      <c r="F291" s="2">
        <f t="shared" si="14"/>
        <v>1110000</v>
      </c>
      <c r="G291" s="2">
        <f t="shared" si="15"/>
        <v>0</v>
      </c>
    </row>
    <row r="292" spans="1:7" ht="12.75">
      <c r="A292" s="8" t="s">
        <v>36</v>
      </c>
      <c r="B292" t="s">
        <v>68</v>
      </c>
      <c r="C292" s="2">
        <v>18000</v>
      </c>
      <c r="D292">
        <v>356</v>
      </c>
      <c r="E292">
        <v>30</v>
      </c>
      <c r="F292" s="2">
        <f t="shared" si="14"/>
        <v>6408000</v>
      </c>
      <c r="G292" s="2">
        <f t="shared" si="15"/>
        <v>540000</v>
      </c>
    </row>
    <row r="293" spans="1:7" ht="12.75">
      <c r="A293" s="8" t="s">
        <v>36</v>
      </c>
      <c r="B293" t="s">
        <v>50</v>
      </c>
      <c r="C293" s="2">
        <v>2750</v>
      </c>
      <c r="D293">
        <v>475</v>
      </c>
      <c r="E293">
        <v>0</v>
      </c>
      <c r="F293" s="2">
        <f t="shared" si="14"/>
        <v>1306250</v>
      </c>
      <c r="G293" s="2">
        <f t="shared" si="15"/>
        <v>0</v>
      </c>
    </row>
    <row r="294" spans="1:7" ht="12.75">
      <c r="A294" s="8" t="s">
        <v>91</v>
      </c>
      <c r="B294" t="s">
        <v>105</v>
      </c>
      <c r="C294" s="2">
        <v>36000</v>
      </c>
      <c r="D294">
        <v>92</v>
      </c>
      <c r="E294">
        <v>8</v>
      </c>
      <c r="F294" s="2">
        <f t="shared" si="14"/>
        <v>3312000</v>
      </c>
      <c r="G294" s="2">
        <f t="shared" si="15"/>
        <v>288000</v>
      </c>
    </row>
    <row r="295" spans="1:7" ht="12.75">
      <c r="A295" s="8" t="s">
        <v>206</v>
      </c>
      <c r="B295" t="s">
        <v>71</v>
      </c>
      <c r="C295" s="2">
        <v>18000</v>
      </c>
      <c r="D295">
        <v>810</v>
      </c>
      <c r="E295">
        <v>0</v>
      </c>
      <c r="F295" s="2">
        <f t="shared" si="14"/>
        <v>14580000</v>
      </c>
      <c r="G295" s="2">
        <f t="shared" si="15"/>
        <v>0</v>
      </c>
    </row>
    <row r="296" spans="1:7" ht="12.75">
      <c r="A296" s="8" t="s">
        <v>206</v>
      </c>
      <c r="B296" t="s">
        <v>225</v>
      </c>
      <c r="C296" s="2">
        <v>30000</v>
      </c>
      <c r="D296">
        <v>13</v>
      </c>
      <c r="E296">
        <v>0</v>
      </c>
      <c r="F296" s="2">
        <f t="shared" si="14"/>
        <v>390000</v>
      </c>
      <c r="G296" s="2">
        <f t="shared" si="15"/>
        <v>0</v>
      </c>
    </row>
    <row r="297" spans="1:7" ht="12.75">
      <c r="A297" s="8" t="s">
        <v>4</v>
      </c>
      <c r="B297" t="s">
        <v>18</v>
      </c>
      <c r="C297" s="2">
        <v>34000</v>
      </c>
      <c r="D297">
        <v>19</v>
      </c>
      <c r="E297">
        <v>0</v>
      </c>
      <c r="F297" s="2">
        <f t="shared" si="14"/>
        <v>646000</v>
      </c>
      <c r="G297" s="2">
        <f t="shared" si="15"/>
        <v>0</v>
      </c>
    </row>
    <row r="298" spans="1:7" ht="12.75">
      <c r="A298" s="8" t="s">
        <v>351</v>
      </c>
      <c r="B298" t="s">
        <v>356</v>
      </c>
      <c r="C298" s="2">
        <v>80000</v>
      </c>
      <c r="D298">
        <v>50</v>
      </c>
      <c r="E298">
        <v>0</v>
      </c>
      <c r="F298" s="2">
        <f t="shared" si="14"/>
        <v>4000000</v>
      </c>
      <c r="G298" s="2">
        <f t="shared" si="15"/>
        <v>0</v>
      </c>
    </row>
    <row r="299" spans="1:7" ht="12.75">
      <c r="A299" s="8" t="s">
        <v>376</v>
      </c>
      <c r="B299" t="s">
        <v>170</v>
      </c>
      <c r="C299" s="2">
        <v>45000</v>
      </c>
      <c r="D299">
        <v>27.5</v>
      </c>
      <c r="E299">
        <v>0</v>
      </c>
      <c r="F299" s="2">
        <f t="shared" si="14"/>
        <v>1237500</v>
      </c>
      <c r="G299" s="2">
        <f t="shared" si="15"/>
        <v>0</v>
      </c>
    </row>
    <row r="300" spans="1:7" ht="12.75">
      <c r="A300" s="8" t="s">
        <v>267</v>
      </c>
      <c r="B300" t="s">
        <v>283</v>
      </c>
      <c r="C300" s="2">
        <v>10000</v>
      </c>
      <c r="D300">
        <v>125</v>
      </c>
      <c r="E300">
        <v>0</v>
      </c>
      <c r="F300" s="2">
        <f t="shared" si="14"/>
        <v>1250000</v>
      </c>
      <c r="G300" s="2">
        <f t="shared" si="15"/>
        <v>0</v>
      </c>
    </row>
    <row r="301" spans="1:7" ht="12.75">
      <c r="A301" s="8" t="s">
        <v>326</v>
      </c>
      <c r="B301" t="s">
        <v>338</v>
      </c>
      <c r="C301" s="2">
        <v>42000</v>
      </c>
      <c r="D301">
        <v>119</v>
      </c>
      <c r="E301">
        <v>8</v>
      </c>
      <c r="F301" s="2">
        <f t="shared" si="14"/>
        <v>4998000</v>
      </c>
      <c r="G301" s="2">
        <f t="shared" si="15"/>
        <v>336000</v>
      </c>
    </row>
    <row r="302" spans="1:7" ht="12.75">
      <c r="A302" s="8" t="s">
        <v>36</v>
      </c>
      <c r="B302" t="s">
        <v>51</v>
      </c>
      <c r="C302" s="2">
        <v>32000</v>
      </c>
      <c r="D302">
        <v>595</v>
      </c>
      <c r="E302">
        <v>46</v>
      </c>
      <c r="F302" s="2">
        <f t="shared" si="14"/>
        <v>19040000</v>
      </c>
      <c r="G302" s="2">
        <f t="shared" si="15"/>
        <v>1472000</v>
      </c>
    </row>
    <row r="303" spans="1:7" ht="12.75">
      <c r="A303" s="8" t="s">
        <v>91</v>
      </c>
      <c r="B303" t="s">
        <v>106</v>
      </c>
      <c r="C303" s="2">
        <v>138000</v>
      </c>
      <c r="D303">
        <v>410</v>
      </c>
      <c r="E303">
        <v>25</v>
      </c>
      <c r="F303" s="2">
        <f t="shared" si="14"/>
        <v>56580000</v>
      </c>
      <c r="G303" s="2">
        <f t="shared" si="15"/>
        <v>3450000</v>
      </c>
    </row>
    <row r="304" spans="1:7" ht="12.75">
      <c r="A304" s="8" t="s">
        <v>206</v>
      </c>
      <c r="B304" t="s">
        <v>227</v>
      </c>
      <c r="C304" s="2">
        <v>35000</v>
      </c>
      <c r="D304">
        <v>179</v>
      </c>
      <c r="E304">
        <v>10</v>
      </c>
      <c r="F304" s="2">
        <f t="shared" si="14"/>
        <v>6265000</v>
      </c>
      <c r="G304" s="2">
        <f t="shared" si="15"/>
        <v>350000</v>
      </c>
    </row>
    <row r="305" spans="1:7" ht="12.75">
      <c r="A305" s="8" t="s">
        <v>206</v>
      </c>
      <c r="B305" t="s">
        <v>226</v>
      </c>
      <c r="C305" s="2">
        <v>100000</v>
      </c>
      <c r="D305">
        <v>89</v>
      </c>
      <c r="E305">
        <v>6</v>
      </c>
      <c r="F305" s="2">
        <f t="shared" si="14"/>
        <v>8900000</v>
      </c>
      <c r="G305" s="2">
        <f t="shared" si="15"/>
        <v>600000</v>
      </c>
    </row>
    <row r="306" spans="1:7" ht="12.75">
      <c r="A306" s="8" t="s">
        <v>267</v>
      </c>
      <c r="B306" t="s">
        <v>286</v>
      </c>
      <c r="C306" s="2">
        <v>5200</v>
      </c>
      <c r="D306">
        <v>186</v>
      </c>
      <c r="E306">
        <v>0</v>
      </c>
      <c r="F306" s="2">
        <f t="shared" si="14"/>
        <v>967200</v>
      </c>
      <c r="G306" s="2">
        <f t="shared" si="15"/>
        <v>0</v>
      </c>
    </row>
    <row r="307" spans="1:7" ht="12.75">
      <c r="A307" s="8" t="s">
        <v>361</v>
      </c>
      <c r="B307" t="s">
        <v>365</v>
      </c>
      <c r="C307" s="2">
        <v>58000</v>
      </c>
      <c r="D307">
        <v>312</v>
      </c>
      <c r="E307">
        <v>14</v>
      </c>
      <c r="F307" s="2">
        <f t="shared" si="14"/>
        <v>18096000</v>
      </c>
      <c r="G307" s="2">
        <f t="shared" si="15"/>
        <v>812000</v>
      </c>
    </row>
    <row r="308" spans="1:7" ht="12.75">
      <c r="A308" s="8" t="s">
        <v>91</v>
      </c>
      <c r="B308" t="s">
        <v>107</v>
      </c>
      <c r="C308" s="2">
        <v>60000</v>
      </c>
      <c r="D308">
        <v>1045</v>
      </c>
      <c r="E308">
        <v>85</v>
      </c>
      <c r="F308" s="2">
        <f t="shared" si="14"/>
        <v>62700000</v>
      </c>
      <c r="G308" s="2">
        <f t="shared" si="15"/>
        <v>5100000</v>
      </c>
    </row>
    <row r="309" spans="1:7" ht="12.75">
      <c r="A309" s="8" t="s">
        <v>206</v>
      </c>
      <c r="B309" t="s">
        <v>228</v>
      </c>
      <c r="C309" s="2">
        <v>80000</v>
      </c>
      <c r="D309">
        <v>56</v>
      </c>
      <c r="E309">
        <v>5</v>
      </c>
      <c r="F309" s="2">
        <f aca="true" t="shared" si="16" ref="F309:F371">PRODUCT(C309,D309)</f>
        <v>4480000</v>
      </c>
      <c r="G309" s="2">
        <f aca="true" t="shared" si="17" ref="G309:G371">PRODUCT(C309,E309)</f>
        <v>400000</v>
      </c>
    </row>
    <row r="310" spans="1:7" ht="12.75">
      <c r="A310" s="8" t="s">
        <v>267</v>
      </c>
      <c r="B310" t="s">
        <v>285</v>
      </c>
      <c r="C310" s="2">
        <v>22000</v>
      </c>
      <c r="D310">
        <v>30</v>
      </c>
      <c r="E310">
        <v>0</v>
      </c>
      <c r="F310" s="2">
        <f t="shared" si="16"/>
        <v>660000</v>
      </c>
      <c r="G310" s="2">
        <f t="shared" si="17"/>
        <v>0</v>
      </c>
    </row>
    <row r="311" spans="1:7" ht="12.75">
      <c r="A311" s="8" t="s">
        <v>267</v>
      </c>
      <c r="B311" t="s">
        <v>284</v>
      </c>
      <c r="C311" s="2">
        <v>35000</v>
      </c>
      <c r="D311">
        <v>110</v>
      </c>
      <c r="E311">
        <v>12</v>
      </c>
      <c r="F311" s="2">
        <f t="shared" si="16"/>
        <v>3850000</v>
      </c>
      <c r="G311" s="2">
        <f t="shared" si="17"/>
        <v>420000</v>
      </c>
    </row>
    <row r="312" spans="1:7" ht="12.75">
      <c r="A312" s="8" t="s">
        <v>267</v>
      </c>
      <c r="B312" t="s">
        <v>288</v>
      </c>
      <c r="C312" s="2">
        <v>68864</v>
      </c>
      <c r="D312">
        <v>660</v>
      </c>
      <c r="E312">
        <v>50</v>
      </c>
      <c r="F312" s="2">
        <f t="shared" si="16"/>
        <v>45450240</v>
      </c>
      <c r="G312" s="2">
        <f t="shared" si="17"/>
        <v>3443200</v>
      </c>
    </row>
    <row r="313" spans="1:7" ht="12.75">
      <c r="A313" s="8" t="s">
        <v>252</v>
      </c>
      <c r="B313" t="s">
        <v>262</v>
      </c>
      <c r="C313" s="2">
        <v>35000</v>
      </c>
      <c r="D313">
        <v>100</v>
      </c>
      <c r="E313">
        <v>10</v>
      </c>
      <c r="F313" s="2">
        <f t="shared" si="16"/>
        <v>3500000</v>
      </c>
      <c r="G313" s="2">
        <f t="shared" si="17"/>
        <v>350000</v>
      </c>
    </row>
    <row r="314" spans="1:7" ht="12.75">
      <c r="A314" s="8" t="s">
        <v>91</v>
      </c>
      <c r="B314" t="s">
        <v>108</v>
      </c>
      <c r="C314" s="2">
        <v>112500</v>
      </c>
      <c r="D314">
        <v>30</v>
      </c>
      <c r="E314">
        <v>0</v>
      </c>
      <c r="F314" s="2">
        <f t="shared" si="16"/>
        <v>3375000</v>
      </c>
      <c r="G314" s="2">
        <f t="shared" si="17"/>
        <v>0</v>
      </c>
    </row>
    <row r="315" spans="1:7" ht="12.75">
      <c r="A315" s="8" t="s">
        <v>36</v>
      </c>
      <c r="B315" t="s">
        <v>52</v>
      </c>
      <c r="C315" s="2">
        <v>30000</v>
      </c>
      <c r="D315">
        <v>174</v>
      </c>
      <c r="E315">
        <v>15</v>
      </c>
      <c r="F315" s="2">
        <f t="shared" si="16"/>
        <v>5220000</v>
      </c>
      <c r="G315" s="2">
        <f t="shared" si="17"/>
        <v>450000</v>
      </c>
    </row>
    <row r="316" spans="1:7" ht="12.75">
      <c r="A316" s="8" t="s">
        <v>129</v>
      </c>
      <c r="B316" t="s">
        <v>134</v>
      </c>
      <c r="C316" s="2">
        <v>10000</v>
      </c>
      <c r="D316">
        <v>418</v>
      </c>
      <c r="E316">
        <v>38.25</v>
      </c>
      <c r="F316" s="2">
        <f t="shared" si="16"/>
        <v>4180000</v>
      </c>
      <c r="G316" s="2">
        <f t="shared" si="17"/>
        <v>382500</v>
      </c>
    </row>
    <row r="317" spans="1:7" ht="12.75">
      <c r="A317" s="8" t="s">
        <v>376</v>
      </c>
      <c r="B317" t="s">
        <v>171</v>
      </c>
      <c r="C317" s="2">
        <v>255000</v>
      </c>
      <c r="D317">
        <v>59.5</v>
      </c>
      <c r="E317">
        <v>0</v>
      </c>
      <c r="F317" s="2">
        <f t="shared" si="16"/>
        <v>15172500</v>
      </c>
      <c r="G317" s="2">
        <f t="shared" si="17"/>
        <v>0</v>
      </c>
    </row>
    <row r="318" spans="1:7" ht="12.75">
      <c r="A318" s="8" t="s">
        <v>376</v>
      </c>
      <c r="B318" t="s">
        <v>172</v>
      </c>
      <c r="C318" s="2">
        <v>20000</v>
      </c>
      <c r="D318">
        <v>345</v>
      </c>
      <c r="E318">
        <v>0</v>
      </c>
      <c r="F318" s="2">
        <f t="shared" si="16"/>
        <v>6900000</v>
      </c>
      <c r="G318" s="2">
        <f t="shared" si="17"/>
        <v>0</v>
      </c>
    </row>
    <row r="319" spans="1:7" ht="12.75">
      <c r="A319" s="8" t="s">
        <v>36</v>
      </c>
      <c r="B319" t="s">
        <v>53</v>
      </c>
      <c r="C319" s="2">
        <v>16000</v>
      </c>
      <c r="D319">
        <v>394</v>
      </c>
      <c r="E319">
        <v>25</v>
      </c>
      <c r="F319" s="2">
        <f t="shared" si="16"/>
        <v>6304000</v>
      </c>
      <c r="G319" s="2">
        <f t="shared" si="17"/>
        <v>400000</v>
      </c>
    </row>
    <row r="320" spans="1:7" ht="12.75">
      <c r="A320" s="8" t="s">
        <v>206</v>
      </c>
      <c r="B320" t="s">
        <v>229</v>
      </c>
      <c r="C320" s="2">
        <v>60000</v>
      </c>
      <c r="D320">
        <v>126</v>
      </c>
      <c r="E320">
        <v>28.48648</v>
      </c>
      <c r="F320" s="2">
        <f t="shared" si="16"/>
        <v>7560000</v>
      </c>
      <c r="G320" s="2">
        <f t="shared" si="17"/>
        <v>1709188.8</v>
      </c>
    </row>
    <row r="321" spans="1:7" ht="12.75">
      <c r="A321" s="8" t="s">
        <v>206</v>
      </c>
      <c r="B321" t="s">
        <v>230</v>
      </c>
      <c r="C321" s="2">
        <v>80000</v>
      </c>
      <c r="D321">
        <v>127</v>
      </c>
      <c r="E321">
        <v>10.8528</v>
      </c>
      <c r="F321" s="2">
        <f t="shared" si="16"/>
        <v>10160000</v>
      </c>
      <c r="G321" s="2">
        <f t="shared" si="17"/>
        <v>868224</v>
      </c>
    </row>
    <row r="322" spans="1:7" ht="12.75">
      <c r="A322" s="8" t="s">
        <v>206</v>
      </c>
      <c r="B322" t="s">
        <v>231</v>
      </c>
      <c r="C322" s="2">
        <v>67200</v>
      </c>
      <c r="D322">
        <v>200</v>
      </c>
      <c r="E322">
        <v>17.1946</v>
      </c>
      <c r="F322" s="2">
        <f t="shared" si="16"/>
        <v>13440000</v>
      </c>
      <c r="G322" s="2">
        <f t="shared" si="17"/>
        <v>1155477.12</v>
      </c>
    </row>
    <row r="323" spans="1:7" ht="12.75">
      <c r="A323" s="8" t="s">
        <v>206</v>
      </c>
      <c r="B323" t="s">
        <v>232</v>
      </c>
      <c r="C323" s="2">
        <v>200000</v>
      </c>
      <c r="D323">
        <v>42.25</v>
      </c>
      <c r="E323">
        <v>0</v>
      </c>
      <c r="F323" s="2">
        <f t="shared" si="16"/>
        <v>8450000</v>
      </c>
      <c r="G323" s="2">
        <f t="shared" si="17"/>
        <v>0</v>
      </c>
    </row>
    <row r="324" spans="1:7" ht="12.75">
      <c r="A324" s="8" t="s">
        <v>206</v>
      </c>
      <c r="B324" t="s">
        <v>233</v>
      </c>
      <c r="C324" s="2">
        <v>40000</v>
      </c>
      <c r="D324">
        <v>115</v>
      </c>
      <c r="E324">
        <v>0</v>
      </c>
      <c r="F324" s="2">
        <f t="shared" si="16"/>
        <v>4600000</v>
      </c>
      <c r="G324" s="2">
        <f t="shared" si="17"/>
        <v>0</v>
      </c>
    </row>
    <row r="325" spans="1:7" ht="12.75">
      <c r="A325" s="8" t="s">
        <v>206</v>
      </c>
      <c r="B325" t="s">
        <v>234</v>
      </c>
      <c r="C325" s="2">
        <v>69300</v>
      </c>
      <c r="D325">
        <v>230</v>
      </c>
      <c r="E325">
        <v>15</v>
      </c>
      <c r="F325" s="2">
        <f t="shared" si="16"/>
        <v>15939000</v>
      </c>
      <c r="G325" s="2">
        <f t="shared" si="17"/>
        <v>1039500</v>
      </c>
    </row>
    <row r="326" spans="1:7" ht="12.75">
      <c r="A326" s="8" t="s">
        <v>137</v>
      </c>
      <c r="B326" t="s">
        <v>145</v>
      </c>
      <c r="C326" s="2">
        <v>40000</v>
      </c>
      <c r="D326">
        <v>530</v>
      </c>
      <c r="E326">
        <v>25</v>
      </c>
      <c r="F326" s="2">
        <f t="shared" si="16"/>
        <v>21200000</v>
      </c>
      <c r="G326" s="2">
        <f t="shared" si="17"/>
        <v>1000000</v>
      </c>
    </row>
    <row r="327" spans="1:7" ht="12.75">
      <c r="A327" s="8" t="s">
        <v>137</v>
      </c>
      <c r="B327" t="s">
        <v>146</v>
      </c>
      <c r="C327" s="2">
        <v>120000</v>
      </c>
      <c r="D327">
        <v>625</v>
      </c>
      <c r="E327">
        <v>40</v>
      </c>
      <c r="F327" s="2">
        <f t="shared" si="16"/>
        <v>75000000</v>
      </c>
      <c r="G327" s="2">
        <f t="shared" si="17"/>
        <v>4800000</v>
      </c>
    </row>
    <row r="328" spans="1:7" ht="12.75">
      <c r="A328" s="8" t="s">
        <v>149</v>
      </c>
      <c r="B328" t="s">
        <v>150</v>
      </c>
      <c r="C328" s="2">
        <v>480000</v>
      </c>
      <c r="D328">
        <v>343</v>
      </c>
      <c r="E328">
        <v>30</v>
      </c>
      <c r="F328" s="2">
        <f t="shared" si="16"/>
        <v>164640000</v>
      </c>
      <c r="G328" s="2">
        <f t="shared" si="17"/>
        <v>14400000</v>
      </c>
    </row>
    <row r="329" spans="1:7" ht="12.75">
      <c r="A329" s="8" t="s">
        <v>376</v>
      </c>
      <c r="B329" t="s">
        <v>173</v>
      </c>
      <c r="C329" s="2">
        <v>111710</v>
      </c>
      <c r="D329">
        <v>1186</v>
      </c>
      <c r="E329">
        <v>75</v>
      </c>
      <c r="F329" s="2">
        <f t="shared" si="16"/>
        <v>132488060</v>
      </c>
      <c r="G329" s="2">
        <f t="shared" si="17"/>
        <v>8378250</v>
      </c>
    </row>
    <row r="330" spans="1:7" ht="12.75">
      <c r="A330" s="8" t="s">
        <v>36</v>
      </c>
      <c r="B330" t="s">
        <v>54</v>
      </c>
      <c r="C330" s="2">
        <v>1000000</v>
      </c>
      <c r="D330">
        <v>85</v>
      </c>
      <c r="E330">
        <v>0</v>
      </c>
      <c r="F330" s="2">
        <f t="shared" si="16"/>
        <v>85000000</v>
      </c>
      <c r="G330" s="2">
        <f t="shared" si="17"/>
        <v>0</v>
      </c>
    </row>
    <row r="331" spans="1:7" ht="12.75">
      <c r="A331" s="8" t="s">
        <v>36</v>
      </c>
      <c r="B331" t="s">
        <v>55</v>
      </c>
      <c r="C331" s="2">
        <v>20000</v>
      </c>
      <c r="D331">
        <v>75</v>
      </c>
      <c r="E331">
        <v>0</v>
      </c>
      <c r="F331" s="2">
        <f t="shared" si="16"/>
        <v>1500000</v>
      </c>
      <c r="G331" s="2">
        <f t="shared" si="17"/>
        <v>0</v>
      </c>
    </row>
    <row r="332" spans="1:7" ht="12.75">
      <c r="A332" s="8" t="s">
        <v>206</v>
      </c>
      <c r="B332" t="s">
        <v>235</v>
      </c>
      <c r="C332" s="2">
        <v>44000</v>
      </c>
      <c r="D332">
        <v>33.5</v>
      </c>
      <c r="E332">
        <v>0</v>
      </c>
      <c r="F332" s="2">
        <f t="shared" si="16"/>
        <v>1474000</v>
      </c>
      <c r="G332" s="2">
        <f t="shared" si="17"/>
        <v>0</v>
      </c>
    </row>
    <row r="333" spans="1:7" ht="12.75">
      <c r="A333" s="8" t="s">
        <v>4</v>
      </c>
      <c r="B333" t="s">
        <v>19</v>
      </c>
      <c r="C333" s="2">
        <v>21000</v>
      </c>
      <c r="D333">
        <v>402</v>
      </c>
      <c r="E333">
        <v>0</v>
      </c>
      <c r="F333" s="2">
        <f t="shared" si="16"/>
        <v>8442000</v>
      </c>
      <c r="G333" s="2">
        <f t="shared" si="17"/>
        <v>0</v>
      </c>
    </row>
    <row r="334" spans="1:7" ht="12.75">
      <c r="A334" s="8" t="s">
        <v>4</v>
      </c>
      <c r="B334" t="s">
        <v>20</v>
      </c>
      <c r="C334" s="2">
        <v>12000</v>
      </c>
      <c r="D334">
        <v>485</v>
      </c>
      <c r="E334">
        <v>30</v>
      </c>
      <c r="F334" s="2">
        <f t="shared" si="16"/>
        <v>5820000</v>
      </c>
      <c r="G334" s="2">
        <f t="shared" si="17"/>
        <v>360000</v>
      </c>
    </row>
    <row r="335" spans="1:7" ht="12.75">
      <c r="A335" s="8" t="s">
        <v>4</v>
      </c>
      <c r="B335" t="s">
        <v>21</v>
      </c>
      <c r="C335" s="2">
        <v>34000</v>
      </c>
      <c r="D335">
        <v>42.5</v>
      </c>
      <c r="E335">
        <v>0</v>
      </c>
      <c r="F335" s="2">
        <f t="shared" si="16"/>
        <v>1445000</v>
      </c>
      <c r="G335" s="2">
        <f t="shared" si="17"/>
        <v>0</v>
      </c>
    </row>
    <row r="336" spans="1:7" ht="12.75">
      <c r="A336" s="8" t="s">
        <v>252</v>
      </c>
      <c r="B336" t="s">
        <v>263</v>
      </c>
      <c r="C336" s="2">
        <v>32000</v>
      </c>
      <c r="D336">
        <v>92</v>
      </c>
      <c r="E336">
        <v>0</v>
      </c>
      <c r="F336" s="2">
        <f t="shared" si="16"/>
        <v>2944000</v>
      </c>
      <c r="G336" s="2">
        <f t="shared" si="17"/>
        <v>0</v>
      </c>
    </row>
    <row r="337" spans="1:7" ht="12.75">
      <c r="A337" s="8" t="s">
        <v>4</v>
      </c>
      <c r="B337" t="s">
        <v>22</v>
      </c>
      <c r="C337" s="2">
        <v>18750</v>
      </c>
      <c r="D337">
        <v>15</v>
      </c>
      <c r="E337">
        <v>0</v>
      </c>
      <c r="F337" s="2">
        <f t="shared" si="16"/>
        <v>281250</v>
      </c>
      <c r="G337" s="2">
        <f t="shared" si="17"/>
        <v>0</v>
      </c>
    </row>
    <row r="338" spans="1:7" ht="12.75">
      <c r="A338" s="8" t="s">
        <v>206</v>
      </c>
      <c r="B338" t="s">
        <v>236</v>
      </c>
      <c r="C338" s="2">
        <v>80000</v>
      </c>
      <c r="D338">
        <v>7.25</v>
      </c>
      <c r="E338">
        <v>0</v>
      </c>
      <c r="F338" s="2">
        <f t="shared" si="16"/>
        <v>580000</v>
      </c>
      <c r="G338" s="2">
        <f t="shared" si="17"/>
        <v>0</v>
      </c>
    </row>
    <row r="339" spans="1:7" ht="12.75">
      <c r="A339" s="8" t="s">
        <v>4</v>
      </c>
      <c r="B339" t="s">
        <v>23</v>
      </c>
      <c r="C339" s="2">
        <v>15000</v>
      </c>
      <c r="D339">
        <v>182</v>
      </c>
      <c r="E339">
        <v>0</v>
      </c>
      <c r="F339" s="2">
        <f t="shared" si="16"/>
        <v>2730000</v>
      </c>
      <c r="G339" s="2">
        <f t="shared" si="17"/>
        <v>0</v>
      </c>
    </row>
    <row r="340" spans="1:7" ht="12.75">
      <c r="A340" s="8" t="s">
        <v>252</v>
      </c>
      <c r="B340" t="s">
        <v>264</v>
      </c>
      <c r="C340" s="2">
        <v>8888</v>
      </c>
      <c r="D340">
        <v>50</v>
      </c>
      <c r="E340">
        <v>0</v>
      </c>
      <c r="F340" s="2">
        <f t="shared" si="16"/>
        <v>444400</v>
      </c>
      <c r="G340" s="2">
        <f t="shared" si="17"/>
        <v>0</v>
      </c>
    </row>
    <row r="341" spans="1:7" ht="12.75">
      <c r="A341" s="8" t="s">
        <v>376</v>
      </c>
      <c r="B341" t="s">
        <v>174</v>
      </c>
      <c r="C341" s="2">
        <v>40000</v>
      </c>
      <c r="D341">
        <v>66</v>
      </c>
      <c r="E341">
        <v>0</v>
      </c>
      <c r="F341" s="2">
        <f t="shared" si="16"/>
        <v>2640000</v>
      </c>
      <c r="G341" s="2">
        <f t="shared" si="17"/>
        <v>0</v>
      </c>
    </row>
    <row r="342" spans="1:7" ht="12.75">
      <c r="A342" s="8" t="s">
        <v>267</v>
      </c>
      <c r="B342" t="s">
        <v>289</v>
      </c>
      <c r="C342" s="2">
        <v>21000</v>
      </c>
      <c r="D342">
        <v>330</v>
      </c>
      <c r="E342">
        <v>25</v>
      </c>
      <c r="F342" s="2">
        <f t="shared" si="16"/>
        <v>6930000</v>
      </c>
      <c r="G342" s="2">
        <f t="shared" si="17"/>
        <v>525000</v>
      </c>
    </row>
    <row r="343" spans="1:7" ht="12.75">
      <c r="A343" s="8" t="s">
        <v>376</v>
      </c>
      <c r="B343" t="s">
        <v>175</v>
      </c>
      <c r="C343" s="2">
        <v>300000</v>
      </c>
      <c r="D343">
        <v>285</v>
      </c>
      <c r="E343">
        <v>0</v>
      </c>
      <c r="F343" s="2">
        <f t="shared" si="16"/>
        <v>85500000</v>
      </c>
      <c r="G343" s="2">
        <f t="shared" si="17"/>
        <v>0</v>
      </c>
    </row>
    <row r="344" spans="1:7" ht="12.75">
      <c r="A344" s="8" t="s">
        <v>91</v>
      </c>
      <c r="B344" t="s">
        <v>110</v>
      </c>
      <c r="C344" s="2">
        <v>105000</v>
      </c>
      <c r="D344">
        <v>460</v>
      </c>
      <c r="E344">
        <v>16</v>
      </c>
      <c r="F344" s="2">
        <f t="shared" si="16"/>
        <v>48300000</v>
      </c>
      <c r="G344" s="2">
        <f t="shared" si="17"/>
        <v>1680000</v>
      </c>
    </row>
    <row r="345" spans="1:7" ht="12.75">
      <c r="A345" s="8" t="s">
        <v>156</v>
      </c>
      <c r="B345" t="s">
        <v>391</v>
      </c>
      <c r="C345" s="2">
        <v>8500</v>
      </c>
      <c r="D345">
        <v>299</v>
      </c>
      <c r="E345">
        <v>30</v>
      </c>
      <c r="F345" s="2">
        <f t="shared" si="16"/>
        <v>2541500</v>
      </c>
      <c r="G345" s="2">
        <f t="shared" si="17"/>
        <v>255000</v>
      </c>
    </row>
    <row r="346" spans="1:7" ht="12.75">
      <c r="A346" s="8" t="s">
        <v>191</v>
      </c>
      <c r="B346" t="s">
        <v>84</v>
      </c>
      <c r="C346" s="2">
        <v>16500</v>
      </c>
      <c r="D346">
        <v>199</v>
      </c>
      <c r="E346">
        <v>20</v>
      </c>
      <c r="F346" s="2">
        <f t="shared" si="16"/>
        <v>3283500</v>
      </c>
      <c r="G346" s="2">
        <f t="shared" si="17"/>
        <v>330000</v>
      </c>
    </row>
    <row r="347" spans="1:7" ht="12.75">
      <c r="A347" s="8" t="s">
        <v>206</v>
      </c>
      <c r="B347" t="s">
        <v>237</v>
      </c>
      <c r="C347" s="2">
        <v>50000</v>
      </c>
      <c r="D347">
        <v>125</v>
      </c>
      <c r="E347">
        <v>11</v>
      </c>
      <c r="F347" s="2">
        <f t="shared" si="16"/>
        <v>6250000</v>
      </c>
      <c r="G347" s="2">
        <f t="shared" si="17"/>
        <v>550000</v>
      </c>
    </row>
    <row r="348" spans="1:7" ht="12.75">
      <c r="A348" s="8" t="s">
        <v>36</v>
      </c>
      <c r="B348" t="s">
        <v>56</v>
      </c>
      <c r="C348" s="2">
        <v>7600</v>
      </c>
      <c r="D348">
        <v>738</v>
      </c>
      <c r="E348">
        <v>65</v>
      </c>
      <c r="F348" s="2">
        <f t="shared" si="16"/>
        <v>5608800</v>
      </c>
      <c r="G348" s="2">
        <f t="shared" si="17"/>
        <v>494000</v>
      </c>
    </row>
    <row r="349" spans="1:7" ht="12.75">
      <c r="A349" s="8" t="s">
        <v>36</v>
      </c>
      <c r="B349" t="s">
        <v>57</v>
      </c>
      <c r="C349" s="2">
        <v>29000</v>
      </c>
      <c r="D349">
        <v>315</v>
      </c>
      <c r="E349">
        <v>0</v>
      </c>
      <c r="F349" s="2">
        <f t="shared" si="16"/>
        <v>9135000</v>
      </c>
      <c r="G349" s="2">
        <f t="shared" si="17"/>
        <v>0</v>
      </c>
    </row>
    <row r="350" spans="1:7" ht="12.75">
      <c r="A350" s="8" t="s">
        <v>267</v>
      </c>
      <c r="B350" t="s">
        <v>75</v>
      </c>
      <c r="C350" s="2">
        <v>75000</v>
      </c>
      <c r="D350">
        <v>47</v>
      </c>
      <c r="E350">
        <v>0</v>
      </c>
      <c r="F350" s="2">
        <f t="shared" si="16"/>
        <v>3525000</v>
      </c>
      <c r="G350" s="2">
        <f t="shared" si="17"/>
        <v>0</v>
      </c>
    </row>
    <row r="351" spans="1:7" ht="12.75">
      <c r="A351" s="8" t="s">
        <v>267</v>
      </c>
      <c r="B351" t="s">
        <v>290</v>
      </c>
      <c r="C351" s="2">
        <v>40000</v>
      </c>
      <c r="D351">
        <v>335</v>
      </c>
      <c r="E351">
        <v>35</v>
      </c>
      <c r="F351" s="2">
        <f t="shared" si="16"/>
        <v>13400000</v>
      </c>
      <c r="G351" s="2">
        <f t="shared" si="17"/>
        <v>1400000</v>
      </c>
    </row>
    <row r="352" spans="1:7" ht="12.75">
      <c r="A352" s="8" t="s">
        <v>137</v>
      </c>
      <c r="B352" t="s">
        <v>147</v>
      </c>
      <c r="C352" s="2"/>
      <c r="D352">
        <v>6375</v>
      </c>
      <c r="E352">
        <v>180</v>
      </c>
      <c r="F352" s="2">
        <f t="shared" si="16"/>
        <v>6375</v>
      </c>
      <c r="G352" s="2">
        <f t="shared" si="17"/>
        <v>180</v>
      </c>
    </row>
    <row r="353" spans="1:7" ht="12.75">
      <c r="A353" s="8" t="s">
        <v>267</v>
      </c>
      <c r="B353" t="s">
        <v>291</v>
      </c>
      <c r="C353" s="2">
        <v>187000</v>
      </c>
      <c r="D353">
        <v>31</v>
      </c>
      <c r="E353">
        <v>0</v>
      </c>
      <c r="F353" s="2">
        <f t="shared" si="16"/>
        <v>5797000</v>
      </c>
      <c r="G353" s="2">
        <f t="shared" si="17"/>
        <v>0</v>
      </c>
    </row>
    <row r="354" spans="1:7" ht="12.75">
      <c r="A354" s="8" t="s">
        <v>156</v>
      </c>
      <c r="B354" t="s">
        <v>320</v>
      </c>
      <c r="C354" s="2">
        <v>150000</v>
      </c>
      <c r="D354">
        <v>270</v>
      </c>
      <c r="E354">
        <v>6</v>
      </c>
      <c r="F354" s="2">
        <f t="shared" si="16"/>
        <v>40500000</v>
      </c>
      <c r="G354" s="2">
        <f t="shared" si="17"/>
        <v>900000</v>
      </c>
    </row>
    <row r="355" spans="1:7" ht="12.75">
      <c r="A355" s="8" t="s">
        <v>26</v>
      </c>
      <c r="B355" t="s">
        <v>30</v>
      </c>
      <c r="C355" s="2">
        <v>25000</v>
      </c>
      <c r="D355">
        <v>17.5</v>
      </c>
      <c r="E355">
        <v>0</v>
      </c>
      <c r="F355" s="2">
        <f t="shared" si="16"/>
        <v>437500</v>
      </c>
      <c r="G355" s="2">
        <f t="shared" si="17"/>
        <v>0</v>
      </c>
    </row>
    <row r="356" spans="1:7" ht="12.75">
      <c r="A356" s="8" t="s">
        <v>36</v>
      </c>
      <c r="B356" t="s">
        <v>58</v>
      </c>
      <c r="C356" s="2">
        <v>30000</v>
      </c>
      <c r="D356">
        <v>151</v>
      </c>
      <c r="E356">
        <v>15.182</v>
      </c>
      <c r="F356" s="2">
        <f t="shared" si="16"/>
        <v>4530000</v>
      </c>
      <c r="G356" s="2">
        <f t="shared" si="17"/>
        <v>455460</v>
      </c>
    </row>
    <row r="357" spans="1:7" ht="12.75">
      <c r="A357" s="8" t="s">
        <v>91</v>
      </c>
      <c r="B357" t="s">
        <v>111</v>
      </c>
      <c r="C357" s="2">
        <v>200000</v>
      </c>
      <c r="D357">
        <v>23</v>
      </c>
      <c r="E357">
        <v>0</v>
      </c>
      <c r="F357" s="2">
        <f t="shared" si="16"/>
        <v>4600000</v>
      </c>
      <c r="G357" s="2">
        <f t="shared" si="17"/>
        <v>0</v>
      </c>
    </row>
    <row r="358" spans="1:7" ht="12.75">
      <c r="A358" s="8" t="s">
        <v>206</v>
      </c>
      <c r="B358" t="s">
        <v>238</v>
      </c>
      <c r="C358" s="2">
        <v>92253</v>
      </c>
      <c r="D358">
        <v>56</v>
      </c>
      <c r="E358">
        <v>0</v>
      </c>
      <c r="F358" s="2">
        <f t="shared" si="16"/>
        <v>5166168</v>
      </c>
      <c r="G358" s="2">
        <f t="shared" si="17"/>
        <v>0</v>
      </c>
    </row>
    <row r="359" spans="1:7" ht="12.75">
      <c r="A359" s="8" t="s">
        <v>267</v>
      </c>
      <c r="B359" t="s">
        <v>292</v>
      </c>
      <c r="C359" s="2">
        <v>8000</v>
      </c>
      <c r="D359">
        <v>11</v>
      </c>
      <c r="E359">
        <v>0</v>
      </c>
      <c r="F359" s="2">
        <f t="shared" si="16"/>
        <v>88000</v>
      </c>
      <c r="G359" s="2">
        <f t="shared" si="17"/>
        <v>0</v>
      </c>
    </row>
    <row r="360" spans="1:7" ht="12.75">
      <c r="A360" s="8" t="s">
        <v>267</v>
      </c>
      <c r="B360" t="s">
        <v>293</v>
      </c>
      <c r="C360" s="2">
        <v>36815</v>
      </c>
      <c r="D360">
        <v>535</v>
      </c>
      <c r="E360">
        <v>43.75</v>
      </c>
      <c r="F360" s="2">
        <f t="shared" si="16"/>
        <v>19696025</v>
      </c>
      <c r="G360" s="2">
        <f t="shared" si="17"/>
        <v>1610656.25</v>
      </c>
    </row>
    <row r="361" spans="1:7" ht="12.75">
      <c r="A361" s="8" t="s">
        <v>36</v>
      </c>
      <c r="B361" t="s">
        <v>59</v>
      </c>
      <c r="C361" s="2">
        <v>65000</v>
      </c>
      <c r="D361">
        <v>112</v>
      </c>
      <c r="E361">
        <v>8</v>
      </c>
      <c r="F361" s="2">
        <f t="shared" si="16"/>
        <v>7280000</v>
      </c>
      <c r="G361" s="2">
        <f t="shared" si="17"/>
        <v>520000</v>
      </c>
    </row>
    <row r="362" spans="1:7" ht="12.75">
      <c r="A362" s="8" t="s">
        <v>267</v>
      </c>
      <c r="B362" t="s">
        <v>65</v>
      </c>
      <c r="C362" s="2">
        <v>50000</v>
      </c>
      <c r="D362">
        <v>110</v>
      </c>
      <c r="E362">
        <v>10</v>
      </c>
      <c r="F362" s="2">
        <f t="shared" si="16"/>
        <v>5500000</v>
      </c>
      <c r="G362" s="2">
        <f t="shared" si="17"/>
        <v>500000</v>
      </c>
    </row>
    <row r="363" spans="1:10" ht="12.75">
      <c r="A363" s="8" t="s">
        <v>149</v>
      </c>
      <c r="B363" t="s">
        <v>151</v>
      </c>
      <c r="C363" s="2">
        <v>2450000</v>
      </c>
      <c r="D363">
        <v>14</v>
      </c>
      <c r="E363">
        <v>0</v>
      </c>
      <c r="F363" s="2">
        <f t="shared" si="16"/>
        <v>34300000</v>
      </c>
      <c r="G363" s="2">
        <f t="shared" si="17"/>
        <v>0</v>
      </c>
      <c r="J363" t="s">
        <v>13</v>
      </c>
    </row>
    <row r="364" spans="1:7" ht="12.75">
      <c r="A364" s="8" t="s">
        <v>376</v>
      </c>
      <c r="B364" t="s">
        <v>176</v>
      </c>
      <c r="C364" s="2">
        <v>70860</v>
      </c>
      <c r="D364">
        <v>14</v>
      </c>
      <c r="E364">
        <v>0</v>
      </c>
      <c r="F364" s="2">
        <f t="shared" si="16"/>
        <v>992040</v>
      </c>
      <c r="G364" s="2">
        <f t="shared" si="17"/>
        <v>0</v>
      </c>
    </row>
    <row r="365" spans="1:7" ht="12.75">
      <c r="A365" s="8" t="s">
        <v>191</v>
      </c>
      <c r="B365" t="s">
        <v>197</v>
      </c>
      <c r="C365" s="2">
        <v>30000</v>
      </c>
      <c r="D365">
        <v>240</v>
      </c>
      <c r="E365">
        <v>12.2</v>
      </c>
      <c r="F365" s="2">
        <f t="shared" si="16"/>
        <v>7200000</v>
      </c>
      <c r="G365" s="2">
        <f t="shared" si="17"/>
        <v>366000</v>
      </c>
    </row>
    <row r="366" spans="1:7" ht="12.75">
      <c r="A366" s="8" t="s">
        <v>376</v>
      </c>
      <c r="B366" t="s">
        <v>177</v>
      </c>
      <c r="C366" s="2">
        <v>100000</v>
      </c>
      <c r="D366">
        <v>279</v>
      </c>
      <c r="E366">
        <v>12</v>
      </c>
      <c r="F366" s="2">
        <f t="shared" si="16"/>
        <v>27900000</v>
      </c>
      <c r="G366" s="2">
        <f t="shared" si="17"/>
        <v>1200000</v>
      </c>
    </row>
    <row r="367" spans="1:7" ht="12.75">
      <c r="A367" s="8" t="s">
        <v>91</v>
      </c>
      <c r="B367" t="s">
        <v>112</v>
      </c>
      <c r="C367" s="2">
        <v>34000</v>
      </c>
      <c r="D367">
        <v>385</v>
      </c>
      <c r="E367">
        <v>22.5</v>
      </c>
      <c r="F367" s="2">
        <f t="shared" si="16"/>
        <v>13090000</v>
      </c>
      <c r="G367" s="2">
        <f t="shared" si="17"/>
        <v>765000</v>
      </c>
    </row>
    <row r="368" spans="1:7" ht="12.75">
      <c r="A368" s="8" t="s">
        <v>91</v>
      </c>
      <c r="B368" t="s">
        <v>113</v>
      </c>
      <c r="C368" s="2">
        <v>250000</v>
      </c>
      <c r="D368">
        <v>52</v>
      </c>
      <c r="E368">
        <v>0</v>
      </c>
      <c r="F368" s="2">
        <f t="shared" si="16"/>
        <v>13000000</v>
      </c>
      <c r="G368" s="2">
        <f t="shared" si="17"/>
        <v>0</v>
      </c>
    </row>
    <row r="369" spans="1:7" ht="12.75">
      <c r="A369" s="8" t="s">
        <v>376</v>
      </c>
      <c r="B369" t="s">
        <v>179</v>
      </c>
      <c r="C369" s="2">
        <v>814000</v>
      </c>
      <c r="D369">
        <v>258</v>
      </c>
      <c r="E369">
        <v>12</v>
      </c>
      <c r="F369" s="2">
        <f t="shared" si="16"/>
        <v>210012000</v>
      </c>
      <c r="G369" s="2">
        <f t="shared" si="17"/>
        <v>9768000</v>
      </c>
    </row>
    <row r="370" spans="1:7" ht="12.75">
      <c r="A370" s="8" t="s">
        <v>326</v>
      </c>
      <c r="B370" t="s">
        <v>341</v>
      </c>
      <c r="C370" s="2">
        <v>132000</v>
      </c>
      <c r="D370">
        <v>650</v>
      </c>
      <c r="E370">
        <v>50</v>
      </c>
      <c r="F370" s="2">
        <f t="shared" si="16"/>
        <v>85800000</v>
      </c>
      <c r="G370" s="2">
        <f t="shared" si="17"/>
        <v>6600000</v>
      </c>
    </row>
    <row r="371" spans="1:7" ht="12.75">
      <c r="A371" s="8" t="s">
        <v>361</v>
      </c>
      <c r="B371" t="s">
        <v>366</v>
      </c>
      <c r="C371" s="2">
        <v>20000</v>
      </c>
      <c r="D371">
        <v>26</v>
      </c>
      <c r="E371">
        <v>0</v>
      </c>
      <c r="F371" s="2">
        <f t="shared" si="16"/>
        <v>520000</v>
      </c>
      <c r="G371" s="2">
        <f t="shared" si="17"/>
        <v>0</v>
      </c>
    </row>
    <row r="372" spans="1:7" ht="12.75">
      <c r="A372" s="8" t="s">
        <v>4</v>
      </c>
      <c r="B372" t="s">
        <v>24</v>
      </c>
      <c r="C372" s="2">
        <v>8000</v>
      </c>
      <c r="D372">
        <v>2450</v>
      </c>
      <c r="E372">
        <v>70.61</v>
      </c>
      <c r="F372" s="2">
        <f aca="true" t="shared" si="18" ref="F372:F434">PRODUCT(C372,D372)</f>
        <v>19600000</v>
      </c>
      <c r="G372" s="2">
        <f aca="true" t="shared" si="19" ref="G372:G434">PRODUCT(C372,E372)</f>
        <v>564880</v>
      </c>
    </row>
    <row r="373" spans="1:7" ht="12.75">
      <c r="A373" s="8" t="s">
        <v>91</v>
      </c>
      <c r="B373" t="s">
        <v>114</v>
      </c>
      <c r="C373" s="2">
        <v>274063</v>
      </c>
      <c r="D373">
        <v>769</v>
      </c>
      <c r="E373">
        <v>50</v>
      </c>
      <c r="F373" s="2">
        <f t="shared" si="18"/>
        <v>210754447</v>
      </c>
      <c r="G373" s="2">
        <f t="shared" si="19"/>
        <v>13703150</v>
      </c>
    </row>
    <row r="374" spans="1:7" ht="12.75">
      <c r="A374" s="8" t="s">
        <v>91</v>
      </c>
      <c r="B374" t="s">
        <v>115</v>
      </c>
      <c r="C374" s="2">
        <v>196000</v>
      </c>
      <c r="D374">
        <v>24</v>
      </c>
      <c r="E374">
        <v>0</v>
      </c>
      <c r="F374" s="2">
        <f t="shared" si="18"/>
        <v>4704000</v>
      </c>
      <c r="G374" s="2">
        <f t="shared" si="19"/>
        <v>0</v>
      </c>
    </row>
    <row r="375" spans="1:7" ht="12.75">
      <c r="A375" s="8" t="s">
        <v>91</v>
      </c>
      <c r="B375" t="s">
        <v>116</v>
      </c>
      <c r="C375" s="2">
        <v>45000</v>
      </c>
      <c r="D375">
        <v>35</v>
      </c>
      <c r="E375">
        <v>0</v>
      </c>
      <c r="F375" s="2">
        <f t="shared" si="18"/>
        <v>1575000</v>
      </c>
      <c r="G375" s="2">
        <f t="shared" si="19"/>
        <v>0</v>
      </c>
    </row>
    <row r="376" spans="1:7" ht="12.75">
      <c r="A376" s="8" t="s">
        <v>206</v>
      </c>
      <c r="B376" t="s">
        <v>239</v>
      </c>
      <c r="C376" s="2">
        <v>250000</v>
      </c>
      <c r="D376">
        <v>50</v>
      </c>
      <c r="E376">
        <v>0</v>
      </c>
      <c r="F376" s="2">
        <f t="shared" si="18"/>
        <v>12500000</v>
      </c>
      <c r="G376" s="2">
        <f t="shared" si="19"/>
        <v>0</v>
      </c>
    </row>
    <row r="377" spans="1:7" ht="12.75">
      <c r="A377" s="8" t="s">
        <v>191</v>
      </c>
      <c r="B377" t="s">
        <v>198</v>
      </c>
      <c r="C377" s="2">
        <v>6000</v>
      </c>
      <c r="D377">
        <v>146</v>
      </c>
      <c r="E377">
        <v>0</v>
      </c>
      <c r="F377" s="2">
        <f t="shared" si="18"/>
        <v>876000</v>
      </c>
      <c r="G377" s="2">
        <f t="shared" si="19"/>
        <v>0</v>
      </c>
    </row>
    <row r="378" spans="1:7" ht="12.75">
      <c r="A378" s="8" t="s">
        <v>326</v>
      </c>
      <c r="B378" t="s">
        <v>342</v>
      </c>
      <c r="C378" s="2">
        <v>500000</v>
      </c>
      <c r="D378">
        <v>185</v>
      </c>
      <c r="E378">
        <v>0</v>
      </c>
      <c r="F378" s="2">
        <f t="shared" si="18"/>
        <v>92500000</v>
      </c>
      <c r="G378" s="2">
        <f t="shared" si="19"/>
        <v>0</v>
      </c>
    </row>
    <row r="379" spans="1:7" ht="12.75">
      <c r="A379" s="8" t="s">
        <v>326</v>
      </c>
      <c r="B379" t="s">
        <v>343</v>
      </c>
      <c r="C379" s="2">
        <v>235000</v>
      </c>
      <c r="D379">
        <v>204</v>
      </c>
      <c r="E379">
        <v>12.5</v>
      </c>
      <c r="F379" s="2">
        <f t="shared" si="18"/>
        <v>47940000</v>
      </c>
      <c r="G379" s="2">
        <f t="shared" si="19"/>
        <v>2937500</v>
      </c>
    </row>
    <row r="380" spans="1:7" ht="12.75">
      <c r="A380" s="8" t="s">
        <v>267</v>
      </c>
      <c r="B380" t="s">
        <v>294</v>
      </c>
      <c r="C380" s="2">
        <v>50000</v>
      </c>
      <c r="D380">
        <v>54</v>
      </c>
      <c r="E380">
        <v>3.5</v>
      </c>
      <c r="F380" s="2">
        <f t="shared" si="18"/>
        <v>2700000</v>
      </c>
      <c r="G380" s="2">
        <f t="shared" si="19"/>
        <v>175000</v>
      </c>
    </row>
    <row r="381" spans="1:7" ht="12.75">
      <c r="A381" s="8" t="s">
        <v>36</v>
      </c>
      <c r="B381" t="s">
        <v>60</v>
      </c>
      <c r="C381" s="2">
        <v>30000</v>
      </c>
      <c r="D381">
        <v>118</v>
      </c>
      <c r="E381">
        <v>6</v>
      </c>
      <c r="F381" s="2">
        <f t="shared" si="18"/>
        <v>3540000</v>
      </c>
      <c r="G381" s="2">
        <f t="shared" si="19"/>
        <v>180000</v>
      </c>
    </row>
    <row r="382" spans="1:7" ht="12.75">
      <c r="A382" s="8" t="s">
        <v>267</v>
      </c>
      <c r="B382" t="s">
        <v>295</v>
      </c>
      <c r="C382" s="2">
        <v>10000</v>
      </c>
      <c r="D382">
        <v>542</v>
      </c>
      <c r="E382">
        <v>0</v>
      </c>
      <c r="F382" s="2">
        <f t="shared" si="18"/>
        <v>5420000</v>
      </c>
      <c r="G382" s="2">
        <f t="shared" si="19"/>
        <v>0</v>
      </c>
    </row>
    <row r="383" spans="1:7" ht="12.75">
      <c r="A383" s="8" t="s">
        <v>206</v>
      </c>
      <c r="B383" t="s">
        <v>240</v>
      </c>
      <c r="C383" s="2">
        <v>72500</v>
      </c>
      <c r="D383">
        <v>38</v>
      </c>
      <c r="E383">
        <v>0</v>
      </c>
      <c r="F383" s="2">
        <f t="shared" si="18"/>
        <v>2755000</v>
      </c>
      <c r="G383" s="2">
        <f t="shared" si="19"/>
        <v>0</v>
      </c>
    </row>
    <row r="384" spans="1:7" ht="12.75">
      <c r="A384" s="8" t="s">
        <v>252</v>
      </c>
      <c r="B384" t="s">
        <v>265</v>
      </c>
      <c r="C384" s="2">
        <v>5700</v>
      </c>
      <c r="D384">
        <v>1315</v>
      </c>
      <c r="E384">
        <v>120</v>
      </c>
      <c r="F384" s="2">
        <f t="shared" si="18"/>
        <v>7495500</v>
      </c>
      <c r="G384" s="2">
        <f t="shared" si="19"/>
        <v>684000</v>
      </c>
    </row>
    <row r="385" spans="1:7" ht="12.75">
      <c r="A385" s="8" t="s">
        <v>267</v>
      </c>
      <c r="B385" t="s">
        <v>296</v>
      </c>
      <c r="C385" s="2">
        <v>72000</v>
      </c>
      <c r="D385">
        <v>213</v>
      </c>
      <c r="E385">
        <v>12</v>
      </c>
      <c r="F385" s="2">
        <f t="shared" si="18"/>
        <v>15336000</v>
      </c>
      <c r="G385" s="2">
        <f t="shared" si="19"/>
        <v>864000</v>
      </c>
    </row>
    <row r="386" spans="1:7" ht="12.75">
      <c r="A386" s="8" t="s">
        <v>36</v>
      </c>
      <c r="B386" t="s">
        <v>62</v>
      </c>
      <c r="C386" s="2">
        <v>80000</v>
      </c>
      <c r="D386">
        <v>69</v>
      </c>
      <c r="E386">
        <v>0</v>
      </c>
      <c r="F386" s="2">
        <f t="shared" si="18"/>
        <v>5520000</v>
      </c>
      <c r="G386" s="2">
        <f t="shared" si="19"/>
        <v>0</v>
      </c>
    </row>
    <row r="387" spans="1:7" ht="12.75">
      <c r="A387" s="8" t="s">
        <v>149</v>
      </c>
      <c r="B387" t="s">
        <v>152</v>
      </c>
      <c r="C387" s="2">
        <v>240000</v>
      </c>
      <c r="D387">
        <v>135</v>
      </c>
      <c r="E387">
        <v>0</v>
      </c>
      <c r="F387" s="2">
        <f t="shared" si="18"/>
        <v>32400000</v>
      </c>
      <c r="G387" s="2">
        <f t="shared" si="19"/>
        <v>0</v>
      </c>
    </row>
    <row r="388" spans="1:7" ht="12.75">
      <c r="A388" s="8" t="s">
        <v>91</v>
      </c>
      <c r="B388" t="s">
        <v>117</v>
      </c>
      <c r="C388" s="2">
        <v>41500</v>
      </c>
      <c r="D388">
        <v>645</v>
      </c>
      <c r="E388">
        <v>39.95</v>
      </c>
      <c r="F388" s="2">
        <f t="shared" si="18"/>
        <v>26767500</v>
      </c>
      <c r="G388" s="2">
        <f t="shared" si="19"/>
        <v>1657925.0000000002</v>
      </c>
    </row>
    <row r="389" spans="1:7" ht="12.75">
      <c r="A389" s="8" t="s">
        <v>156</v>
      </c>
      <c r="B389" t="s">
        <v>322</v>
      </c>
      <c r="C389" s="2">
        <v>100000</v>
      </c>
      <c r="D389">
        <v>202.5</v>
      </c>
      <c r="E389">
        <v>9</v>
      </c>
      <c r="F389" s="2">
        <f t="shared" si="18"/>
        <v>20250000</v>
      </c>
      <c r="G389" s="2">
        <f t="shared" si="19"/>
        <v>900000</v>
      </c>
    </row>
    <row r="390" spans="1:7" ht="12.75">
      <c r="A390" s="8" t="s">
        <v>326</v>
      </c>
      <c r="B390" t="s">
        <v>346</v>
      </c>
      <c r="C390" s="2">
        <v>51370</v>
      </c>
      <c r="D390">
        <v>1615</v>
      </c>
      <c r="E390">
        <v>0</v>
      </c>
      <c r="F390" s="2">
        <f t="shared" si="18"/>
        <v>82962550</v>
      </c>
      <c r="G390" s="2">
        <f t="shared" si="19"/>
        <v>0</v>
      </c>
    </row>
    <row r="391" spans="1:7" ht="12.75">
      <c r="A391" s="8" t="s">
        <v>91</v>
      </c>
      <c r="B391" t="s">
        <v>118</v>
      </c>
      <c r="C391" s="2">
        <v>40000</v>
      </c>
      <c r="D391">
        <v>99</v>
      </c>
      <c r="E391">
        <v>0</v>
      </c>
      <c r="F391" s="2">
        <f t="shared" si="18"/>
        <v>3960000</v>
      </c>
      <c r="G391" s="2">
        <f t="shared" si="19"/>
        <v>0</v>
      </c>
    </row>
    <row r="392" spans="1:7" ht="12.75">
      <c r="A392" s="8" t="s">
        <v>376</v>
      </c>
      <c r="B392" t="s">
        <v>180</v>
      </c>
      <c r="C392" s="2">
        <v>310000</v>
      </c>
      <c r="D392">
        <v>646</v>
      </c>
      <c r="E392">
        <v>69.01</v>
      </c>
      <c r="F392" s="2">
        <f t="shared" si="18"/>
        <v>200260000</v>
      </c>
      <c r="G392" s="2">
        <f t="shared" si="19"/>
        <v>21393100</v>
      </c>
    </row>
    <row r="393" spans="1:7" ht="12.75">
      <c r="A393" s="8" t="s">
        <v>252</v>
      </c>
      <c r="B393" t="s">
        <v>266</v>
      </c>
      <c r="C393" s="2">
        <v>1200</v>
      </c>
      <c r="D393">
        <v>610</v>
      </c>
      <c r="E393">
        <v>0</v>
      </c>
      <c r="F393" s="2">
        <f t="shared" si="18"/>
        <v>732000</v>
      </c>
      <c r="G393" s="2">
        <f t="shared" si="19"/>
        <v>0</v>
      </c>
    </row>
    <row r="394" spans="1:7" ht="12.75">
      <c r="A394" s="8" t="s">
        <v>267</v>
      </c>
      <c r="B394" t="s">
        <v>297</v>
      </c>
      <c r="C394" s="2">
        <v>35818</v>
      </c>
      <c r="D394">
        <v>58</v>
      </c>
      <c r="E394">
        <v>6</v>
      </c>
      <c r="F394" s="2">
        <f t="shared" si="18"/>
        <v>2077444</v>
      </c>
      <c r="G394" s="2">
        <f t="shared" si="19"/>
        <v>214908</v>
      </c>
    </row>
    <row r="395" spans="1:7" ht="12.75">
      <c r="A395" s="8" t="s">
        <v>267</v>
      </c>
      <c r="B395" t="s">
        <v>299</v>
      </c>
      <c r="C395" s="2">
        <v>27828</v>
      </c>
      <c r="D395">
        <v>102</v>
      </c>
      <c r="E395">
        <v>9</v>
      </c>
      <c r="F395" s="2">
        <f t="shared" si="18"/>
        <v>2838456</v>
      </c>
      <c r="G395" s="2">
        <f t="shared" si="19"/>
        <v>250452</v>
      </c>
    </row>
    <row r="396" spans="1:7" ht="12.75">
      <c r="A396" s="8" t="s">
        <v>267</v>
      </c>
      <c r="B396" t="s">
        <v>300</v>
      </c>
      <c r="C396" s="2">
        <v>30000</v>
      </c>
      <c r="D396">
        <v>70.75</v>
      </c>
      <c r="E396">
        <v>0</v>
      </c>
      <c r="F396" s="2">
        <f t="shared" si="18"/>
        <v>2122500</v>
      </c>
      <c r="G396" s="2">
        <f t="shared" si="19"/>
        <v>0</v>
      </c>
    </row>
    <row r="397" spans="1:7" ht="12.75">
      <c r="A397" s="8" t="s">
        <v>267</v>
      </c>
      <c r="B397" t="s">
        <v>303</v>
      </c>
      <c r="C397" s="2">
        <v>40000</v>
      </c>
      <c r="D397">
        <v>126</v>
      </c>
      <c r="E397">
        <v>10</v>
      </c>
      <c r="F397" s="2">
        <f t="shared" si="18"/>
        <v>5040000</v>
      </c>
      <c r="G397" s="2">
        <f t="shared" si="19"/>
        <v>400000</v>
      </c>
    </row>
    <row r="398" spans="1:10" ht="12.75">
      <c r="A398" s="8" t="s">
        <v>267</v>
      </c>
      <c r="B398" t="s">
        <v>301</v>
      </c>
      <c r="C398" s="2">
        <v>40000</v>
      </c>
      <c r="D398">
        <v>52</v>
      </c>
      <c r="E398">
        <v>0</v>
      </c>
      <c r="F398" s="2">
        <f t="shared" si="18"/>
        <v>2080000</v>
      </c>
      <c r="G398" s="2">
        <f t="shared" si="19"/>
        <v>0</v>
      </c>
      <c r="J398" t="s">
        <v>13</v>
      </c>
    </row>
    <row r="399" spans="1:7" ht="12.75">
      <c r="A399" s="8" t="s">
        <v>267</v>
      </c>
      <c r="B399" t="s">
        <v>302</v>
      </c>
      <c r="C399" s="2">
        <v>30000</v>
      </c>
      <c r="D399">
        <v>23</v>
      </c>
      <c r="E399">
        <v>0</v>
      </c>
      <c r="F399" s="2">
        <f t="shared" si="18"/>
        <v>690000</v>
      </c>
      <c r="G399" s="2">
        <f t="shared" si="19"/>
        <v>0</v>
      </c>
    </row>
    <row r="400" spans="1:7" ht="12.75">
      <c r="A400" s="8" t="s">
        <v>267</v>
      </c>
      <c r="B400" t="s">
        <v>64</v>
      </c>
      <c r="C400" s="2">
        <v>60000</v>
      </c>
      <c r="D400">
        <v>170</v>
      </c>
      <c r="E400">
        <v>0</v>
      </c>
      <c r="F400" s="2">
        <f t="shared" si="18"/>
        <v>10200000</v>
      </c>
      <c r="G400" s="2">
        <f t="shared" si="19"/>
        <v>0</v>
      </c>
    </row>
    <row r="401" spans="1:7" ht="12.75">
      <c r="A401" s="8" t="s">
        <v>376</v>
      </c>
      <c r="B401" t="s">
        <v>181</v>
      </c>
      <c r="C401" s="2">
        <v>40000</v>
      </c>
      <c r="D401">
        <v>115</v>
      </c>
      <c r="E401">
        <v>10</v>
      </c>
      <c r="F401" s="2">
        <f t="shared" si="18"/>
        <v>4600000</v>
      </c>
      <c r="G401" s="2">
        <f t="shared" si="19"/>
        <v>400000</v>
      </c>
    </row>
    <row r="402" spans="1:7" ht="12.75">
      <c r="A402" s="8" t="s">
        <v>267</v>
      </c>
      <c r="B402" t="s">
        <v>304</v>
      </c>
      <c r="C402" s="2">
        <v>12000</v>
      </c>
      <c r="D402">
        <v>33</v>
      </c>
      <c r="E402">
        <v>8.75</v>
      </c>
      <c r="F402" s="2">
        <f t="shared" si="18"/>
        <v>396000</v>
      </c>
      <c r="G402" s="2">
        <f t="shared" si="19"/>
        <v>105000</v>
      </c>
    </row>
    <row r="403" spans="1:7" ht="12.75">
      <c r="A403" s="8" t="s">
        <v>191</v>
      </c>
      <c r="B403" t="s">
        <v>199</v>
      </c>
      <c r="C403" s="2">
        <v>24840</v>
      </c>
      <c r="D403">
        <v>219</v>
      </c>
      <c r="E403">
        <v>0</v>
      </c>
      <c r="F403" s="2">
        <f t="shared" si="18"/>
        <v>5439960</v>
      </c>
      <c r="G403" s="2">
        <f t="shared" si="19"/>
        <v>0</v>
      </c>
    </row>
    <row r="404" spans="1:7" ht="12.75">
      <c r="A404" s="8" t="s">
        <v>91</v>
      </c>
      <c r="B404" t="s">
        <v>119</v>
      </c>
      <c r="C404" s="2">
        <v>36000</v>
      </c>
      <c r="D404">
        <v>265</v>
      </c>
      <c r="E404">
        <v>15</v>
      </c>
      <c r="F404" s="2">
        <f t="shared" si="18"/>
        <v>9540000</v>
      </c>
      <c r="G404" s="2">
        <f t="shared" si="19"/>
        <v>540000</v>
      </c>
    </row>
    <row r="405" spans="1:7" ht="12.75">
      <c r="A405" s="8" t="s">
        <v>206</v>
      </c>
      <c r="B405" t="s">
        <v>72</v>
      </c>
      <c r="C405" s="2">
        <v>900000</v>
      </c>
      <c r="D405">
        <v>1055</v>
      </c>
      <c r="E405">
        <v>100</v>
      </c>
      <c r="F405" s="2">
        <f t="shared" si="18"/>
        <v>949500000</v>
      </c>
      <c r="G405" s="2">
        <f t="shared" si="19"/>
        <v>90000000</v>
      </c>
    </row>
    <row r="406" spans="1:7" ht="12.75">
      <c r="A406" s="8" t="s">
        <v>267</v>
      </c>
      <c r="B406" t="s">
        <v>306</v>
      </c>
      <c r="C406" s="2">
        <v>87200</v>
      </c>
      <c r="D406">
        <v>283</v>
      </c>
      <c r="E406">
        <v>20</v>
      </c>
      <c r="F406" s="2">
        <f t="shared" si="18"/>
        <v>24677600</v>
      </c>
      <c r="G406" s="2">
        <f t="shared" si="19"/>
        <v>1744000</v>
      </c>
    </row>
    <row r="407" spans="1:7" ht="12.75">
      <c r="A407" s="8" t="s">
        <v>149</v>
      </c>
      <c r="B407" t="s">
        <v>153</v>
      </c>
      <c r="C407" s="2">
        <v>130000</v>
      </c>
      <c r="D407">
        <v>65.5</v>
      </c>
      <c r="E407">
        <v>0</v>
      </c>
      <c r="F407" s="2">
        <f t="shared" si="18"/>
        <v>8515000</v>
      </c>
      <c r="G407" s="2">
        <f t="shared" si="19"/>
        <v>0</v>
      </c>
    </row>
    <row r="408" spans="1:7" ht="12.75">
      <c r="A408" s="8" t="s">
        <v>361</v>
      </c>
      <c r="B408" t="s">
        <v>368</v>
      </c>
      <c r="C408" s="2">
        <v>450000</v>
      </c>
      <c r="D408">
        <v>320</v>
      </c>
      <c r="E408">
        <v>20</v>
      </c>
      <c r="F408" s="2">
        <f t="shared" si="18"/>
        <v>144000000</v>
      </c>
      <c r="G408" s="2">
        <f t="shared" si="19"/>
        <v>9000000</v>
      </c>
    </row>
    <row r="409" spans="1:7" ht="12.75">
      <c r="A409" s="8" t="s">
        <v>361</v>
      </c>
      <c r="B409" t="s">
        <v>369</v>
      </c>
      <c r="C409" s="2">
        <v>400000</v>
      </c>
      <c r="D409">
        <v>167</v>
      </c>
      <c r="E409">
        <v>12</v>
      </c>
      <c r="F409" s="2">
        <f t="shared" si="18"/>
        <v>66800000</v>
      </c>
      <c r="G409" s="2">
        <f t="shared" si="19"/>
        <v>4800000</v>
      </c>
    </row>
    <row r="410" spans="1:7" ht="12.75">
      <c r="A410" s="8" t="s">
        <v>361</v>
      </c>
      <c r="B410" t="s">
        <v>370</v>
      </c>
      <c r="C410" s="2">
        <v>654000</v>
      </c>
      <c r="D410">
        <v>164</v>
      </c>
      <c r="E410">
        <v>12.5</v>
      </c>
      <c r="F410" s="2">
        <f t="shared" si="18"/>
        <v>107256000</v>
      </c>
      <c r="G410" s="2">
        <f t="shared" si="19"/>
        <v>8175000</v>
      </c>
    </row>
    <row r="411" spans="1:7" ht="12.75">
      <c r="A411" s="8" t="s">
        <v>376</v>
      </c>
      <c r="B411" t="s">
        <v>182</v>
      </c>
      <c r="C411" s="2">
        <v>90000</v>
      </c>
      <c r="D411">
        <v>286</v>
      </c>
      <c r="E411">
        <v>17.38375</v>
      </c>
      <c r="F411" s="2">
        <f t="shared" si="18"/>
        <v>25740000</v>
      </c>
      <c r="G411" s="2">
        <f t="shared" si="19"/>
        <v>1564537.5</v>
      </c>
    </row>
    <row r="412" spans="1:7" ht="12.75">
      <c r="A412" s="8" t="s">
        <v>36</v>
      </c>
      <c r="B412" t="s">
        <v>63</v>
      </c>
      <c r="C412" s="2">
        <v>55000</v>
      </c>
      <c r="D412">
        <v>34.25</v>
      </c>
      <c r="E412">
        <v>5</v>
      </c>
      <c r="F412" s="2">
        <f t="shared" si="18"/>
        <v>1883750</v>
      </c>
      <c r="G412" s="2">
        <f t="shared" si="19"/>
        <v>275000</v>
      </c>
    </row>
    <row r="413" spans="1:7" ht="12.75">
      <c r="A413" s="8" t="s">
        <v>326</v>
      </c>
      <c r="B413" t="s">
        <v>347</v>
      </c>
      <c r="C413" s="2">
        <v>66000</v>
      </c>
      <c r="D413">
        <v>34</v>
      </c>
      <c r="E413">
        <v>0</v>
      </c>
      <c r="F413" s="2">
        <f t="shared" si="18"/>
        <v>2244000</v>
      </c>
      <c r="G413" s="2">
        <f t="shared" si="19"/>
        <v>0</v>
      </c>
    </row>
    <row r="414" spans="1:7" ht="12.75">
      <c r="A414" s="8" t="s">
        <v>376</v>
      </c>
      <c r="B414" t="s">
        <v>183</v>
      </c>
      <c r="C414" s="2">
        <v>250000</v>
      </c>
      <c r="D414">
        <v>48</v>
      </c>
      <c r="E414">
        <v>0</v>
      </c>
      <c r="F414" s="2">
        <f t="shared" si="18"/>
        <v>12000000</v>
      </c>
      <c r="G414" s="2">
        <f t="shared" si="19"/>
        <v>0</v>
      </c>
    </row>
    <row r="415" spans="1:7" ht="12.75">
      <c r="A415" s="8" t="s">
        <v>351</v>
      </c>
      <c r="B415" t="s">
        <v>357</v>
      </c>
      <c r="C415" s="2">
        <v>40000</v>
      </c>
      <c r="D415">
        <v>22</v>
      </c>
      <c r="E415">
        <v>0</v>
      </c>
      <c r="F415" s="2">
        <f t="shared" si="18"/>
        <v>880000</v>
      </c>
      <c r="G415" s="2">
        <f t="shared" si="19"/>
        <v>0</v>
      </c>
    </row>
    <row r="416" spans="1:7" ht="12.75">
      <c r="A416" s="8" t="s">
        <v>376</v>
      </c>
      <c r="B416" t="s">
        <v>184</v>
      </c>
      <c r="C416" s="2">
        <v>159500</v>
      </c>
      <c r="D416">
        <v>421</v>
      </c>
      <c r="E416">
        <v>25</v>
      </c>
      <c r="F416" s="2">
        <f t="shared" si="18"/>
        <v>67149500</v>
      </c>
      <c r="G416" s="2">
        <f t="shared" si="19"/>
        <v>3987500</v>
      </c>
    </row>
    <row r="417" spans="1:7" ht="12.75">
      <c r="A417" s="8" t="s">
        <v>36</v>
      </c>
      <c r="B417" t="s">
        <v>85</v>
      </c>
      <c r="C417" s="2">
        <v>6250</v>
      </c>
      <c r="D417">
        <v>34.25</v>
      </c>
      <c r="E417">
        <v>0</v>
      </c>
      <c r="F417" s="2">
        <f t="shared" si="18"/>
        <v>214062.5</v>
      </c>
      <c r="G417" s="2">
        <f t="shared" si="19"/>
        <v>0</v>
      </c>
    </row>
    <row r="418" spans="1:7" ht="12.75">
      <c r="A418" s="8" t="s">
        <v>376</v>
      </c>
      <c r="B418" t="s">
        <v>185</v>
      </c>
      <c r="C418" s="2">
        <v>185000</v>
      </c>
      <c r="D418">
        <v>378</v>
      </c>
      <c r="E418">
        <v>0</v>
      </c>
      <c r="F418" s="2">
        <f t="shared" si="18"/>
        <v>69930000</v>
      </c>
      <c r="G418" s="2">
        <f t="shared" si="19"/>
        <v>0</v>
      </c>
    </row>
    <row r="419" spans="1:7" ht="12.75">
      <c r="A419" s="8" t="s">
        <v>36</v>
      </c>
      <c r="B419" t="s">
        <v>86</v>
      </c>
      <c r="C419" s="2">
        <v>52000</v>
      </c>
      <c r="D419">
        <v>398</v>
      </c>
      <c r="E419">
        <v>30</v>
      </c>
      <c r="F419" s="2">
        <f t="shared" si="18"/>
        <v>20696000</v>
      </c>
      <c r="G419" s="2">
        <f t="shared" si="19"/>
        <v>1560000</v>
      </c>
    </row>
    <row r="420" spans="1:7" ht="12.75">
      <c r="A420" s="8" t="s">
        <v>361</v>
      </c>
      <c r="B420" t="s">
        <v>371</v>
      </c>
      <c r="C420" s="2">
        <v>58200</v>
      </c>
      <c r="D420">
        <v>348</v>
      </c>
      <c r="E420">
        <v>25</v>
      </c>
      <c r="F420" s="2">
        <f t="shared" si="18"/>
        <v>20253600</v>
      </c>
      <c r="G420" s="2">
        <f t="shared" si="19"/>
        <v>1455000</v>
      </c>
    </row>
    <row r="421" spans="1:7" ht="12.75">
      <c r="A421" s="8" t="s">
        <v>361</v>
      </c>
      <c r="B421" t="s">
        <v>372</v>
      </c>
      <c r="C421" s="2">
        <v>42000</v>
      </c>
      <c r="D421">
        <v>410</v>
      </c>
      <c r="E421">
        <v>20</v>
      </c>
      <c r="F421" s="2">
        <f t="shared" si="18"/>
        <v>17220000</v>
      </c>
      <c r="G421" s="2">
        <f t="shared" si="19"/>
        <v>840000</v>
      </c>
    </row>
    <row r="422" spans="1:7" ht="12.75">
      <c r="A422" s="8" t="s">
        <v>206</v>
      </c>
      <c r="B422" t="s">
        <v>241</v>
      </c>
      <c r="C422" s="2">
        <v>120000</v>
      </c>
      <c r="D422">
        <v>20</v>
      </c>
      <c r="E422">
        <v>0</v>
      </c>
      <c r="F422" s="2">
        <f t="shared" si="18"/>
        <v>2400000</v>
      </c>
      <c r="G422" s="2">
        <f t="shared" si="19"/>
        <v>0</v>
      </c>
    </row>
    <row r="423" spans="1:7" ht="12.75">
      <c r="A423" s="8" t="s">
        <v>267</v>
      </c>
      <c r="B423" t="s">
        <v>307</v>
      </c>
      <c r="C423" s="2">
        <v>50000</v>
      </c>
      <c r="D423">
        <v>114</v>
      </c>
      <c r="E423">
        <v>7</v>
      </c>
      <c r="F423" s="2">
        <f t="shared" si="18"/>
        <v>5700000</v>
      </c>
      <c r="G423" s="2">
        <f t="shared" si="19"/>
        <v>350000</v>
      </c>
    </row>
    <row r="424" spans="1:7" ht="12.75">
      <c r="A424" s="8" t="s">
        <v>91</v>
      </c>
      <c r="B424" t="s">
        <v>120</v>
      </c>
      <c r="C424" s="2">
        <v>40000</v>
      </c>
      <c r="D424">
        <v>160</v>
      </c>
      <c r="E424">
        <v>6</v>
      </c>
      <c r="F424" s="2">
        <f t="shared" si="18"/>
        <v>6400000</v>
      </c>
      <c r="G424" s="2">
        <f t="shared" si="19"/>
        <v>240000</v>
      </c>
    </row>
    <row r="425" spans="1:7" ht="12.75">
      <c r="A425" s="8" t="s">
        <v>91</v>
      </c>
      <c r="B425" t="s">
        <v>121</v>
      </c>
      <c r="C425" s="2">
        <v>15000</v>
      </c>
      <c r="D425">
        <v>76</v>
      </c>
      <c r="E425">
        <v>5</v>
      </c>
      <c r="F425" s="2">
        <f t="shared" si="18"/>
        <v>1140000</v>
      </c>
      <c r="G425" s="2">
        <f t="shared" si="19"/>
        <v>75000</v>
      </c>
    </row>
    <row r="426" spans="1:7" ht="12.75">
      <c r="A426" s="8" t="s">
        <v>206</v>
      </c>
      <c r="B426" t="s">
        <v>242</v>
      </c>
      <c r="C426" s="2">
        <v>50000</v>
      </c>
      <c r="D426">
        <v>106</v>
      </c>
      <c r="E426">
        <v>5</v>
      </c>
      <c r="F426" s="2">
        <f t="shared" si="18"/>
        <v>5300000</v>
      </c>
      <c r="G426" s="2">
        <f t="shared" si="19"/>
        <v>250000</v>
      </c>
    </row>
    <row r="427" spans="1:7" ht="12.75">
      <c r="A427" s="8" t="s">
        <v>206</v>
      </c>
      <c r="B427" t="s">
        <v>73</v>
      </c>
      <c r="C427" s="2">
        <v>25000</v>
      </c>
      <c r="D427">
        <v>37</v>
      </c>
      <c r="E427">
        <v>0</v>
      </c>
      <c r="F427" s="2">
        <f t="shared" si="18"/>
        <v>925000</v>
      </c>
      <c r="G427" s="2">
        <f t="shared" si="19"/>
        <v>0</v>
      </c>
    </row>
    <row r="428" spans="1:7" ht="12.75">
      <c r="A428" s="8" t="s">
        <v>129</v>
      </c>
      <c r="B428" t="s">
        <v>135</v>
      </c>
      <c r="C428" s="2">
        <v>80000</v>
      </c>
      <c r="D428">
        <v>47.5</v>
      </c>
      <c r="E428">
        <v>4</v>
      </c>
      <c r="F428" s="2">
        <f t="shared" si="18"/>
        <v>3800000</v>
      </c>
      <c r="G428" s="2">
        <f t="shared" si="19"/>
        <v>320000</v>
      </c>
    </row>
    <row r="429" spans="1:7" ht="12.75">
      <c r="A429" s="8" t="s">
        <v>351</v>
      </c>
      <c r="B429" t="s">
        <v>358</v>
      </c>
      <c r="C429" s="2">
        <v>28420</v>
      </c>
      <c r="D429">
        <v>27</v>
      </c>
      <c r="E429">
        <v>0</v>
      </c>
      <c r="F429" s="2">
        <f t="shared" si="18"/>
        <v>767340</v>
      </c>
      <c r="G429" s="2">
        <f t="shared" si="19"/>
        <v>0</v>
      </c>
    </row>
    <row r="430" spans="1:7" ht="12.75">
      <c r="A430" s="8" t="s">
        <v>267</v>
      </c>
      <c r="B430" t="s">
        <v>308</v>
      </c>
      <c r="C430" s="2">
        <v>20000</v>
      </c>
      <c r="D430">
        <v>390</v>
      </c>
      <c r="E430">
        <v>40</v>
      </c>
      <c r="F430" s="2">
        <f t="shared" si="18"/>
        <v>7800000</v>
      </c>
      <c r="G430" s="2">
        <f t="shared" si="19"/>
        <v>800000</v>
      </c>
    </row>
    <row r="431" spans="1:7" ht="12.75">
      <c r="A431" s="8" t="s">
        <v>206</v>
      </c>
      <c r="B431" t="s">
        <v>243</v>
      </c>
      <c r="C431" s="2">
        <v>69100</v>
      </c>
      <c r="D431">
        <v>940</v>
      </c>
      <c r="E431">
        <v>70</v>
      </c>
      <c r="F431" s="2">
        <f t="shared" si="18"/>
        <v>64954000</v>
      </c>
      <c r="G431" s="2">
        <f t="shared" si="19"/>
        <v>4837000</v>
      </c>
    </row>
    <row r="432" spans="1:7" ht="12.75">
      <c r="A432" s="8" t="s">
        <v>267</v>
      </c>
      <c r="B432" t="s">
        <v>309</v>
      </c>
      <c r="C432" s="2">
        <v>35200</v>
      </c>
      <c r="D432">
        <v>188</v>
      </c>
      <c r="E432">
        <v>12.5</v>
      </c>
      <c r="F432" s="2">
        <f t="shared" si="18"/>
        <v>6617600</v>
      </c>
      <c r="G432" s="2">
        <f t="shared" si="19"/>
        <v>440000</v>
      </c>
    </row>
    <row r="433" spans="1:7" ht="12.75">
      <c r="A433" s="8" t="s">
        <v>36</v>
      </c>
      <c r="B433" t="s">
        <v>393</v>
      </c>
      <c r="C433" s="2">
        <v>20000</v>
      </c>
      <c r="D433">
        <v>1490</v>
      </c>
      <c r="E433">
        <v>107.5</v>
      </c>
      <c r="F433" s="2">
        <f t="shared" si="18"/>
        <v>29800000</v>
      </c>
      <c r="G433" s="2">
        <f t="shared" si="19"/>
        <v>2150000</v>
      </c>
    </row>
    <row r="434" spans="1:7" ht="12.75">
      <c r="A434" s="8" t="s">
        <v>91</v>
      </c>
      <c r="B434" t="s">
        <v>69</v>
      </c>
      <c r="C434" s="2">
        <v>26000</v>
      </c>
      <c r="D434">
        <v>99</v>
      </c>
      <c r="E434">
        <v>0</v>
      </c>
      <c r="F434" s="2">
        <f t="shared" si="18"/>
        <v>2574000</v>
      </c>
      <c r="G434" s="2">
        <f t="shared" si="19"/>
        <v>0</v>
      </c>
    </row>
    <row r="435" spans="1:7" ht="12.75">
      <c r="A435" s="8" t="s">
        <v>156</v>
      </c>
      <c r="B435" t="s">
        <v>323</v>
      </c>
      <c r="C435" s="2">
        <v>45000</v>
      </c>
      <c r="D435">
        <v>665</v>
      </c>
      <c r="E435">
        <v>0</v>
      </c>
      <c r="F435" s="2">
        <f aca="true" t="shared" si="20" ref="F435:F481">PRODUCT(C435,D435)</f>
        <v>29925000</v>
      </c>
      <c r="G435" s="2">
        <f aca="true" t="shared" si="21" ref="G435:G481">PRODUCT(C435,E435)</f>
        <v>0</v>
      </c>
    </row>
    <row r="436" spans="1:7" ht="12.75">
      <c r="A436" s="8" t="s">
        <v>267</v>
      </c>
      <c r="B436" t="s">
        <v>310</v>
      </c>
      <c r="C436" s="2">
        <v>50000</v>
      </c>
      <c r="D436">
        <v>74</v>
      </c>
      <c r="E436">
        <v>0</v>
      </c>
      <c r="F436" s="2">
        <f t="shared" si="20"/>
        <v>3700000</v>
      </c>
      <c r="G436" s="2">
        <f t="shared" si="21"/>
        <v>0</v>
      </c>
    </row>
    <row r="437" spans="1:7" ht="12.75">
      <c r="A437" s="8" t="s">
        <v>361</v>
      </c>
      <c r="B437" t="s">
        <v>373</v>
      </c>
      <c r="C437" s="2">
        <v>47500</v>
      </c>
      <c r="D437">
        <v>138</v>
      </c>
      <c r="E437">
        <v>14</v>
      </c>
      <c r="F437" s="2">
        <f t="shared" si="20"/>
        <v>6555000</v>
      </c>
      <c r="G437" s="2">
        <f t="shared" si="21"/>
        <v>665000</v>
      </c>
    </row>
    <row r="438" spans="1:7" ht="12.75">
      <c r="A438" s="8" t="s">
        <v>156</v>
      </c>
      <c r="B438" t="s">
        <v>324</v>
      </c>
      <c r="C438" s="2">
        <v>72000</v>
      </c>
      <c r="D438">
        <v>1305</v>
      </c>
      <c r="E438">
        <v>30</v>
      </c>
      <c r="F438" s="2">
        <f t="shared" si="20"/>
        <v>93960000</v>
      </c>
      <c r="G438" s="2">
        <f t="shared" si="21"/>
        <v>2160000</v>
      </c>
    </row>
    <row r="439" spans="1:7" ht="12.75">
      <c r="A439" s="8" t="s">
        <v>91</v>
      </c>
      <c r="B439" t="s">
        <v>122</v>
      </c>
      <c r="C439" s="2">
        <v>40000</v>
      </c>
      <c r="D439">
        <v>6.5</v>
      </c>
      <c r="E439">
        <v>0</v>
      </c>
      <c r="F439" s="2">
        <f t="shared" si="20"/>
        <v>260000</v>
      </c>
      <c r="G439" s="2">
        <f t="shared" si="21"/>
        <v>0</v>
      </c>
    </row>
    <row r="440" spans="1:7" ht="12.75">
      <c r="A440" s="8" t="s">
        <v>91</v>
      </c>
      <c r="B440" t="s">
        <v>123</v>
      </c>
      <c r="C440" s="2">
        <v>10000</v>
      </c>
      <c r="D440">
        <v>500</v>
      </c>
      <c r="E440">
        <v>40</v>
      </c>
      <c r="F440" s="2">
        <f t="shared" si="20"/>
        <v>5000000</v>
      </c>
      <c r="G440" s="2">
        <f t="shared" si="21"/>
        <v>400000</v>
      </c>
    </row>
    <row r="441" spans="1:7" ht="12.75">
      <c r="A441" s="8" t="s">
        <v>36</v>
      </c>
      <c r="B441" t="s">
        <v>87</v>
      </c>
      <c r="C441" s="2">
        <v>30000</v>
      </c>
      <c r="D441">
        <v>15.5</v>
      </c>
      <c r="E441">
        <v>0</v>
      </c>
      <c r="F441" s="2">
        <f t="shared" si="20"/>
        <v>465000</v>
      </c>
      <c r="G441" s="2">
        <f t="shared" si="21"/>
        <v>0</v>
      </c>
    </row>
    <row r="442" spans="1:7" ht="12.75">
      <c r="A442" s="8" t="s">
        <v>206</v>
      </c>
      <c r="B442" t="s">
        <v>244</v>
      </c>
      <c r="C442" s="2">
        <v>20000</v>
      </c>
      <c r="D442">
        <v>412</v>
      </c>
      <c r="E442">
        <v>40</v>
      </c>
      <c r="F442" s="2">
        <f t="shared" si="20"/>
        <v>8240000</v>
      </c>
      <c r="G442" s="2">
        <f t="shared" si="21"/>
        <v>800000</v>
      </c>
    </row>
    <row r="443" spans="1:7" ht="12.75">
      <c r="A443" s="8" t="s">
        <v>267</v>
      </c>
      <c r="B443" t="s">
        <v>311</v>
      </c>
      <c r="C443" s="2">
        <v>160000</v>
      </c>
      <c r="D443">
        <v>8.25</v>
      </c>
      <c r="E443">
        <v>0</v>
      </c>
      <c r="F443" s="2">
        <f t="shared" si="20"/>
        <v>1320000</v>
      </c>
      <c r="G443" s="2">
        <f t="shared" si="21"/>
        <v>0</v>
      </c>
    </row>
    <row r="444" spans="1:7" ht="12.75">
      <c r="A444" s="8" t="s">
        <v>36</v>
      </c>
      <c r="B444" t="s">
        <v>88</v>
      </c>
      <c r="C444" s="2">
        <v>80000</v>
      </c>
      <c r="D444">
        <v>203</v>
      </c>
      <c r="E444">
        <v>0</v>
      </c>
      <c r="F444" s="2">
        <f t="shared" si="20"/>
        <v>16240000</v>
      </c>
      <c r="G444" s="2">
        <f t="shared" si="21"/>
        <v>0</v>
      </c>
    </row>
    <row r="445" spans="1:7" ht="12.75">
      <c r="A445" s="8" t="s">
        <v>91</v>
      </c>
      <c r="B445" t="s">
        <v>124</v>
      </c>
      <c r="C445" s="2">
        <v>25000</v>
      </c>
      <c r="D445">
        <v>305</v>
      </c>
      <c r="E445">
        <v>14</v>
      </c>
      <c r="F445" s="2">
        <f t="shared" si="20"/>
        <v>7625000</v>
      </c>
      <c r="G445" s="2">
        <f t="shared" si="21"/>
        <v>350000</v>
      </c>
    </row>
    <row r="446" spans="1:7" ht="12.75">
      <c r="A446" s="8" t="s">
        <v>91</v>
      </c>
      <c r="B446" t="s">
        <v>124</v>
      </c>
      <c r="C446" s="2">
        <v>125000</v>
      </c>
      <c r="D446">
        <v>289</v>
      </c>
      <c r="E446">
        <v>14</v>
      </c>
      <c r="F446" s="2">
        <f t="shared" si="20"/>
        <v>36125000</v>
      </c>
      <c r="G446" s="2">
        <f t="shared" si="21"/>
        <v>1750000</v>
      </c>
    </row>
    <row r="447" spans="1:7" ht="12.75">
      <c r="A447" s="8" t="s">
        <v>149</v>
      </c>
      <c r="B447" t="s">
        <v>155</v>
      </c>
      <c r="C447" s="2">
        <v>180000</v>
      </c>
      <c r="D447">
        <v>346</v>
      </c>
      <c r="E447">
        <v>30</v>
      </c>
      <c r="F447" s="2">
        <f t="shared" si="20"/>
        <v>62280000</v>
      </c>
      <c r="G447" s="2">
        <f t="shared" si="21"/>
        <v>5400000</v>
      </c>
    </row>
    <row r="448" spans="1:7" ht="12.75">
      <c r="A448" s="8" t="s">
        <v>267</v>
      </c>
      <c r="B448" t="s">
        <v>312</v>
      </c>
      <c r="C448" s="2">
        <v>14000</v>
      </c>
      <c r="D448">
        <v>54</v>
      </c>
      <c r="E448">
        <v>0</v>
      </c>
      <c r="F448" s="2">
        <f t="shared" si="20"/>
        <v>756000</v>
      </c>
      <c r="G448" s="2">
        <f t="shared" si="21"/>
        <v>0</v>
      </c>
    </row>
    <row r="449" spans="1:7" ht="12.75">
      <c r="A449" s="8" t="s">
        <v>206</v>
      </c>
      <c r="B449" t="s">
        <v>245</v>
      </c>
      <c r="C449" s="2">
        <v>13125</v>
      </c>
      <c r="D449">
        <v>1400</v>
      </c>
      <c r="E449">
        <v>75</v>
      </c>
      <c r="F449" s="2">
        <f t="shared" si="20"/>
        <v>18375000</v>
      </c>
      <c r="G449" s="2">
        <f t="shared" si="21"/>
        <v>984375</v>
      </c>
    </row>
    <row r="450" spans="1:7" ht="12.75">
      <c r="A450" s="8" t="s">
        <v>206</v>
      </c>
      <c r="B450" t="s">
        <v>246</v>
      </c>
      <c r="C450" s="2">
        <v>23716</v>
      </c>
      <c r="D450">
        <v>270</v>
      </c>
      <c r="E450">
        <v>21.95</v>
      </c>
      <c r="F450" s="2">
        <f t="shared" si="20"/>
        <v>6403320</v>
      </c>
      <c r="G450" s="2">
        <f t="shared" si="21"/>
        <v>520566.2</v>
      </c>
    </row>
    <row r="451" spans="1:7" ht="12.75">
      <c r="A451" s="8" t="s">
        <v>129</v>
      </c>
      <c r="B451" t="s">
        <v>136</v>
      </c>
      <c r="C451" s="2">
        <v>11000</v>
      </c>
      <c r="D451">
        <v>55</v>
      </c>
      <c r="E451">
        <v>7</v>
      </c>
      <c r="F451" s="2">
        <f t="shared" si="20"/>
        <v>605000</v>
      </c>
      <c r="G451" s="2">
        <f t="shared" si="21"/>
        <v>77000</v>
      </c>
    </row>
    <row r="452" spans="1:7" ht="12.75">
      <c r="A452" s="8" t="s">
        <v>351</v>
      </c>
      <c r="B452" t="s">
        <v>359</v>
      </c>
      <c r="C452" s="2">
        <v>40000</v>
      </c>
      <c r="D452">
        <v>2790</v>
      </c>
      <c r="E452">
        <v>125</v>
      </c>
      <c r="F452" s="2">
        <f t="shared" si="20"/>
        <v>111600000</v>
      </c>
      <c r="G452" s="2">
        <f t="shared" si="21"/>
        <v>5000000</v>
      </c>
    </row>
    <row r="453" spans="1:7" ht="12.75">
      <c r="A453" s="8" t="s">
        <v>267</v>
      </c>
      <c r="B453" t="s">
        <v>313</v>
      </c>
      <c r="C453" s="2">
        <v>16000</v>
      </c>
      <c r="D453">
        <v>50</v>
      </c>
      <c r="E453">
        <v>0</v>
      </c>
      <c r="F453" s="2">
        <f t="shared" si="20"/>
        <v>800000</v>
      </c>
      <c r="G453" s="2">
        <f t="shared" si="21"/>
        <v>0</v>
      </c>
    </row>
    <row r="454" spans="1:7" ht="12.75">
      <c r="A454" s="8" t="s">
        <v>376</v>
      </c>
      <c r="B454" t="s">
        <v>186</v>
      </c>
      <c r="C454" s="2">
        <v>36000</v>
      </c>
      <c r="D454">
        <v>102</v>
      </c>
      <c r="E454">
        <v>6</v>
      </c>
      <c r="F454" s="2">
        <f t="shared" si="20"/>
        <v>3672000</v>
      </c>
      <c r="G454" s="2">
        <f t="shared" si="21"/>
        <v>216000</v>
      </c>
    </row>
    <row r="455" spans="1:7" ht="12.75">
      <c r="A455" s="8" t="s">
        <v>36</v>
      </c>
      <c r="B455" t="s">
        <v>89</v>
      </c>
      <c r="C455" s="2">
        <v>60000</v>
      </c>
      <c r="D455">
        <v>130</v>
      </c>
      <c r="E455">
        <v>0</v>
      </c>
      <c r="F455" s="2">
        <f t="shared" si="20"/>
        <v>7800000</v>
      </c>
      <c r="G455" s="2">
        <f t="shared" si="21"/>
        <v>0</v>
      </c>
    </row>
    <row r="456" spans="1:7" ht="12.75">
      <c r="A456" s="8" t="s">
        <v>191</v>
      </c>
      <c r="B456" t="s">
        <v>201</v>
      </c>
      <c r="C456" s="2">
        <v>50000</v>
      </c>
      <c r="D456">
        <v>108</v>
      </c>
      <c r="E456">
        <v>12</v>
      </c>
      <c r="F456" s="2">
        <f t="shared" si="20"/>
        <v>5400000</v>
      </c>
      <c r="G456" s="2">
        <f t="shared" si="21"/>
        <v>600000</v>
      </c>
    </row>
    <row r="457" spans="1:7" ht="12.75">
      <c r="A457" s="8" t="s">
        <v>191</v>
      </c>
      <c r="B457" t="s">
        <v>202</v>
      </c>
      <c r="C457" s="2">
        <v>32000</v>
      </c>
      <c r="D457">
        <v>70</v>
      </c>
      <c r="E457">
        <v>4.062</v>
      </c>
      <c r="F457" s="2">
        <f t="shared" si="20"/>
        <v>2240000</v>
      </c>
      <c r="G457" s="2">
        <f t="shared" si="21"/>
        <v>129984.00000000001</v>
      </c>
    </row>
    <row r="458" spans="1:7" ht="12.75">
      <c r="A458" s="8" t="s">
        <v>376</v>
      </c>
      <c r="B458" t="s">
        <v>188</v>
      </c>
      <c r="C458" s="2">
        <v>33118</v>
      </c>
      <c r="D458">
        <v>530</v>
      </c>
      <c r="E458">
        <v>40</v>
      </c>
      <c r="F458" s="2">
        <f t="shared" si="20"/>
        <v>17552540</v>
      </c>
      <c r="G458" s="2">
        <f t="shared" si="21"/>
        <v>1324720</v>
      </c>
    </row>
    <row r="459" spans="1:7" ht="12.75">
      <c r="A459" s="8" t="s">
        <v>156</v>
      </c>
      <c r="B459" t="s">
        <v>325</v>
      </c>
      <c r="C459" s="2">
        <v>200000</v>
      </c>
      <c r="D459">
        <v>42</v>
      </c>
      <c r="E459">
        <v>0</v>
      </c>
      <c r="F459" s="2">
        <f t="shared" si="20"/>
        <v>8400000</v>
      </c>
      <c r="G459" s="2">
        <f t="shared" si="21"/>
        <v>0</v>
      </c>
    </row>
    <row r="460" spans="1:7" ht="12.75">
      <c r="A460" s="8" t="s">
        <v>26</v>
      </c>
      <c r="B460" t="s">
        <v>31</v>
      </c>
      <c r="C460" s="2">
        <v>6241</v>
      </c>
      <c r="D460">
        <v>240</v>
      </c>
      <c r="E460">
        <v>18</v>
      </c>
      <c r="F460" s="2">
        <f t="shared" si="20"/>
        <v>1497840</v>
      </c>
      <c r="G460" s="2">
        <f t="shared" si="21"/>
        <v>112338</v>
      </c>
    </row>
    <row r="461" spans="1:7" ht="12.75">
      <c r="A461" s="8" t="s">
        <v>26</v>
      </c>
      <c r="B461" t="s">
        <v>32</v>
      </c>
      <c r="C461" s="2">
        <v>45000</v>
      </c>
      <c r="D461">
        <v>10</v>
      </c>
      <c r="E461">
        <v>0</v>
      </c>
      <c r="F461" s="2">
        <f t="shared" si="20"/>
        <v>450000</v>
      </c>
      <c r="G461" s="2">
        <f t="shared" si="21"/>
        <v>0</v>
      </c>
    </row>
    <row r="462" spans="1:7" ht="12.75">
      <c r="A462" s="8" t="s">
        <v>26</v>
      </c>
      <c r="B462" t="s">
        <v>33</v>
      </c>
      <c r="C462" s="2">
        <v>55610</v>
      </c>
      <c r="D462">
        <v>82.5</v>
      </c>
      <c r="E462">
        <v>5</v>
      </c>
      <c r="F462" s="2">
        <f t="shared" si="20"/>
        <v>4587825</v>
      </c>
      <c r="G462" s="2">
        <f t="shared" si="21"/>
        <v>278050</v>
      </c>
    </row>
    <row r="463" spans="1:7" ht="12.75">
      <c r="A463" s="8" t="s">
        <v>36</v>
      </c>
      <c r="B463" t="s">
        <v>90</v>
      </c>
      <c r="C463" s="2">
        <v>30000</v>
      </c>
      <c r="D463">
        <v>26.5</v>
      </c>
      <c r="E463">
        <v>0</v>
      </c>
      <c r="F463" s="2">
        <f t="shared" si="20"/>
        <v>795000</v>
      </c>
      <c r="G463" s="2">
        <f t="shared" si="21"/>
        <v>0</v>
      </c>
    </row>
    <row r="464" spans="1:7" ht="12.75">
      <c r="A464" s="8" t="s">
        <v>26</v>
      </c>
      <c r="B464" t="s">
        <v>34</v>
      </c>
      <c r="C464" s="2">
        <v>3200</v>
      </c>
      <c r="D464">
        <v>66</v>
      </c>
      <c r="E464">
        <v>0</v>
      </c>
      <c r="F464" s="2">
        <f t="shared" si="20"/>
        <v>211200</v>
      </c>
      <c r="G464" s="2">
        <f t="shared" si="21"/>
        <v>0</v>
      </c>
    </row>
    <row r="465" spans="1:7" ht="12.75">
      <c r="A465" s="8" t="s">
        <v>91</v>
      </c>
      <c r="B465" t="s">
        <v>126</v>
      </c>
      <c r="C465" s="2">
        <v>8000</v>
      </c>
      <c r="D465">
        <v>545</v>
      </c>
      <c r="E465">
        <v>40</v>
      </c>
      <c r="F465" s="2">
        <f t="shared" si="20"/>
        <v>4360000</v>
      </c>
      <c r="G465" s="2">
        <f t="shared" si="21"/>
        <v>320000</v>
      </c>
    </row>
    <row r="466" spans="1:7" ht="12.75">
      <c r="A466" s="8" t="s">
        <v>91</v>
      </c>
      <c r="B466" t="s">
        <v>125</v>
      </c>
      <c r="C466" s="2">
        <v>200000</v>
      </c>
      <c r="D466">
        <v>166</v>
      </c>
      <c r="E466">
        <v>0</v>
      </c>
      <c r="F466" s="2">
        <f t="shared" si="20"/>
        <v>33200000</v>
      </c>
      <c r="G466" s="2">
        <f t="shared" si="21"/>
        <v>0</v>
      </c>
    </row>
    <row r="467" spans="1:7" ht="12.75">
      <c r="A467" s="8" t="s">
        <v>137</v>
      </c>
      <c r="B467" t="s">
        <v>148</v>
      </c>
      <c r="C467" s="2">
        <v>80000</v>
      </c>
      <c r="D467">
        <v>30.5</v>
      </c>
      <c r="E467">
        <v>0</v>
      </c>
      <c r="F467" s="2">
        <f t="shared" si="20"/>
        <v>2440000</v>
      </c>
      <c r="G467" s="2">
        <f t="shared" si="21"/>
        <v>0</v>
      </c>
    </row>
    <row r="468" spans="1:7" ht="12.75">
      <c r="A468" s="8" t="s">
        <v>267</v>
      </c>
      <c r="B468" t="s">
        <v>315</v>
      </c>
      <c r="C468" s="2">
        <v>28125</v>
      </c>
      <c r="D468">
        <v>142</v>
      </c>
      <c r="E468">
        <v>12</v>
      </c>
      <c r="F468" s="2">
        <f t="shared" si="20"/>
        <v>3993750</v>
      </c>
      <c r="G468" s="2">
        <f t="shared" si="21"/>
        <v>337500</v>
      </c>
    </row>
    <row r="469" spans="1:7" ht="12.75">
      <c r="A469" s="8" t="s">
        <v>206</v>
      </c>
      <c r="B469" t="s">
        <v>247</v>
      </c>
      <c r="C469" s="2">
        <v>34000</v>
      </c>
      <c r="D469">
        <v>218</v>
      </c>
      <c r="E469">
        <v>20</v>
      </c>
      <c r="F469" s="2">
        <f t="shared" si="20"/>
        <v>7412000</v>
      </c>
      <c r="G469" s="2">
        <f t="shared" si="21"/>
        <v>680000</v>
      </c>
    </row>
    <row r="470" spans="1:7" ht="12.75">
      <c r="A470" s="8" t="s">
        <v>361</v>
      </c>
      <c r="B470" t="s">
        <v>374</v>
      </c>
      <c r="C470" s="2">
        <v>183750</v>
      </c>
      <c r="D470">
        <v>64</v>
      </c>
      <c r="E470">
        <v>5</v>
      </c>
      <c r="F470" s="2">
        <f t="shared" si="20"/>
        <v>11760000</v>
      </c>
      <c r="G470" s="2">
        <f t="shared" si="21"/>
        <v>918750</v>
      </c>
    </row>
    <row r="471" spans="1:7" ht="12.75">
      <c r="A471" s="8" t="s">
        <v>206</v>
      </c>
      <c r="B471" t="s">
        <v>248</v>
      </c>
      <c r="C471" s="2">
        <v>40000</v>
      </c>
      <c r="D471">
        <v>100</v>
      </c>
      <c r="E471">
        <v>0</v>
      </c>
      <c r="F471" s="2">
        <f t="shared" si="20"/>
        <v>4000000</v>
      </c>
      <c r="G471" s="2">
        <f t="shared" si="21"/>
        <v>0</v>
      </c>
    </row>
    <row r="472" spans="1:7" ht="12.75">
      <c r="A472" s="8" t="s">
        <v>206</v>
      </c>
      <c r="B472" t="s">
        <v>249</v>
      </c>
      <c r="C472" s="2">
        <v>80000</v>
      </c>
      <c r="D472">
        <v>375</v>
      </c>
      <c r="E472">
        <v>30</v>
      </c>
      <c r="F472" s="2">
        <f t="shared" si="20"/>
        <v>30000000</v>
      </c>
      <c r="G472" s="2">
        <f t="shared" si="21"/>
        <v>2400000</v>
      </c>
    </row>
    <row r="473" spans="1:7" ht="12.75">
      <c r="A473" s="8" t="s">
        <v>376</v>
      </c>
      <c r="B473" t="s">
        <v>189</v>
      </c>
      <c r="C473" s="2">
        <v>500000</v>
      </c>
      <c r="D473">
        <v>93</v>
      </c>
      <c r="E473">
        <v>0</v>
      </c>
      <c r="F473" s="2">
        <f t="shared" si="20"/>
        <v>46500000</v>
      </c>
      <c r="G473" s="2">
        <f t="shared" si="21"/>
        <v>0</v>
      </c>
    </row>
    <row r="474" spans="1:7" ht="12.75">
      <c r="A474" s="8" t="s">
        <v>91</v>
      </c>
      <c r="B474" t="s">
        <v>127</v>
      </c>
      <c r="C474" s="2">
        <v>18000</v>
      </c>
      <c r="D474">
        <v>475</v>
      </c>
      <c r="E474">
        <v>40</v>
      </c>
      <c r="F474" s="2">
        <f t="shared" si="20"/>
        <v>8550000</v>
      </c>
      <c r="G474" s="2">
        <f t="shared" si="21"/>
        <v>720000</v>
      </c>
    </row>
    <row r="475" spans="1:7" ht="12.75">
      <c r="A475" s="8" t="s">
        <v>351</v>
      </c>
      <c r="B475" t="s">
        <v>360</v>
      </c>
      <c r="C475" s="2">
        <v>20250</v>
      </c>
      <c r="D475">
        <v>247</v>
      </c>
      <c r="E475">
        <v>20</v>
      </c>
      <c r="F475" s="2">
        <f t="shared" si="20"/>
        <v>5001750</v>
      </c>
      <c r="G475" s="2">
        <f t="shared" si="21"/>
        <v>405000</v>
      </c>
    </row>
    <row r="476" spans="1:7" ht="12.75">
      <c r="A476" s="8" t="s">
        <v>206</v>
      </c>
      <c r="B476" t="s">
        <v>250</v>
      </c>
      <c r="C476" s="2">
        <v>57000</v>
      </c>
      <c r="D476">
        <v>75</v>
      </c>
      <c r="E476">
        <v>0</v>
      </c>
      <c r="F476" s="2">
        <f t="shared" si="20"/>
        <v>4275000</v>
      </c>
      <c r="G476" s="2">
        <f t="shared" si="21"/>
        <v>0</v>
      </c>
    </row>
    <row r="477" spans="1:7" ht="12.75">
      <c r="A477" s="8" t="s">
        <v>267</v>
      </c>
      <c r="B477" t="s">
        <v>77</v>
      </c>
      <c r="C477" s="2">
        <v>10500</v>
      </c>
      <c r="D477">
        <v>70</v>
      </c>
      <c r="E477">
        <v>0</v>
      </c>
      <c r="F477" s="2">
        <f t="shared" si="20"/>
        <v>735000</v>
      </c>
      <c r="G477" s="2">
        <f t="shared" si="21"/>
        <v>0</v>
      </c>
    </row>
    <row r="478" spans="1:7" ht="12.75">
      <c r="A478" s="8" t="s">
        <v>91</v>
      </c>
      <c r="B478" t="s">
        <v>128</v>
      </c>
      <c r="C478" s="2">
        <v>30000</v>
      </c>
      <c r="D478">
        <v>137</v>
      </c>
      <c r="E478">
        <v>0</v>
      </c>
      <c r="F478" s="2">
        <f t="shared" si="20"/>
        <v>4110000</v>
      </c>
      <c r="G478" s="2">
        <f t="shared" si="21"/>
        <v>0</v>
      </c>
    </row>
    <row r="479" spans="1:7" ht="12.75">
      <c r="A479" s="8" t="s">
        <v>206</v>
      </c>
      <c r="B479" t="s">
        <v>251</v>
      </c>
      <c r="C479" s="2">
        <v>4000</v>
      </c>
      <c r="D479">
        <v>198</v>
      </c>
      <c r="E479">
        <v>0</v>
      </c>
      <c r="F479" s="2">
        <f t="shared" si="20"/>
        <v>792000</v>
      </c>
      <c r="G479" s="2">
        <f t="shared" si="21"/>
        <v>0</v>
      </c>
    </row>
    <row r="480" spans="1:7" ht="12.75">
      <c r="A480" s="8" t="s">
        <v>191</v>
      </c>
      <c r="B480" t="s">
        <v>205</v>
      </c>
      <c r="C480" s="2">
        <v>197000</v>
      </c>
      <c r="D480">
        <v>409</v>
      </c>
      <c r="E480">
        <v>0</v>
      </c>
      <c r="F480" s="2">
        <f t="shared" si="20"/>
        <v>80573000</v>
      </c>
      <c r="G480" s="2">
        <f t="shared" si="21"/>
        <v>0</v>
      </c>
    </row>
    <row r="481" spans="1:7" ht="12.75">
      <c r="A481" s="8" t="s">
        <v>191</v>
      </c>
      <c r="B481" t="s">
        <v>204</v>
      </c>
      <c r="C481" s="2">
        <v>48500</v>
      </c>
      <c r="D481">
        <v>561</v>
      </c>
      <c r="E481">
        <v>53.1584</v>
      </c>
      <c r="F481" s="2">
        <f t="shared" si="20"/>
        <v>27208500</v>
      </c>
      <c r="G481" s="2">
        <f t="shared" si="21"/>
        <v>2578182.4</v>
      </c>
    </row>
    <row r="482" spans="1:7" ht="12.75">
      <c r="A482" s="9"/>
      <c r="C482" s="2"/>
      <c r="F482" s="11">
        <f>SUM(F154:F481)</f>
        <v>7830123371.5</v>
      </c>
      <c r="G482" s="11">
        <f>SUM(G4:G481)</f>
        <v>562520967.37</v>
      </c>
    </row>
    <row r="483" spans="1:6" ht="12.75">
      <c r="A483" s="9"/>
      <c r="C483" s="2"/>
      <c r="E483" t="s">
        <v>400</v>
      </c>
      <c r="F483" s="11">
        <f>SUM(F170:F481)</f>
        <v>7131637621.5</v>
      </c>
    </row>
    <row r="484" spans="1:3" ht="12.75">
      <c r="A484" s="9"/>
      <c r="C484" s="2"/>
    </row>
    <row r="485" spans="1:3" ht="12.75">
      <c r="A485" s="9"/>
      <c r="C485" s="2"/>
    </row>
    <row r="486" ht="12.75">
      <c r="A486" s="9"/>
    </row>
    <row r="487" ht="12.75">
      <c r="A487" s="9"/>
    </row>
    <row r="488" ht="12.75">
      <c r="A488" s="9"/>
    </row>
    <row r="489" ht="12.75">
      <c r="A489" s="9"/>
    </row>
    <row r="490" ht="12.75">
      <c r="A490" s="9"/>
    </row>
    <row r="491" ht="12.75">
      <c r="A491" s="9"/>
    </row>
    <row r="492" ht="12.75">
      <c r="A492" s="9"/>
    </row>
    <row r="493" ht="12.75">
      <c r="A493" s="9"/>
    </row>
    <row r="494" ht="12.75">
      <c r="A494" s="9"/>
    </row>
    <row r="495" ht="12.75">
      <c r="A495" s="9"/>
    </row>
    <row r="496" ht="12.75">
      <c r="A496" s="9"/>
    </row>
    <row r="497" ht="12.75">
      <c r="A497" s="9"/>
    </row>
    <row r="498" ht="12.75">
      <c r="A498" s="9"/>
    </row>
    <row r="499" ht="12.75">
      <c r="A499" s="9"/>
    </row>
    <row r="500" ht="12.75">
      <c r="A500" s="9"/>
    </row>
    <row r="501" ht="12.75">
      <c r="A501" s="9"/>
    </row>
    <row r="502" ht="12.75">
      <c r="A502" s="9"/>
    </row>
    <row r="503" ht="12.75">
      <c r="A503" s="9"/>
    </row>
    <row r="504" ht="12.75">
      <c r="A504" s="9"/>
    </row>
    <row r="505" ht="12.75">
      <c r="A505" s="9"/>
    </row>
    <row r="506" ht="12.75">
      <c r="A506" s="9"/>
    </row>
    <row r="507" ht="12.75">
      <c r="A507" s="9"/>
    </row>
    <row r="508" ht="12.75">
      <c r="A508" s="9"/>
    </row>
    <row r="509" ht="12.75">
      <c r="A509" s="9"/>
    </row>
    <row r="510" ht="12.75">
      <c r="A510" s="9"/>
    </row>
    <row r="511" ht="12.75">
      <c r="A511" s="9"/>
    </row>
    <row r="512" ht="12.75">
      <c r="A512" s="9"/>
    </row>
    <row r="513" ht="12.75">
      <c r="A513" s="9"/>
    </row>
    <row r="514" ht="12.75">
      <c r="A514" s="9"/>
    </row>
    <row r="515" ht="12.75">
      <c r="A515" s="9"/>
    </row>
    <row r="516" ht="12.75">
      <c r="A516" s="9"/>
    </row>
    <row r="517" ht="12.75">
      <c r="A517" s="9"/>
    </row>
    <row r="518" ht="12.75">
      <c r="A518" s="9"/>
    </row>
    <row r="519" ht="12.75">
      <c r="A519" s="9"/>
    </row>
    <row r="520" ht="12.75">
      <c r="A520" s="9"/>
    </row>
    <row r="521" ht="12.75">
      <c r="A521" s="9"/>
    </row>
    <row r="522" ht="12.75">
      <c r="A522" s="9"/>
    </row>
    <row r="523" ht="12.75">
      <c r="A523" s="9"/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bozio</dc:creator>
  <cp:keywords/>
  <dc:description/>
  <cp:lastModifiedBy>piketty</cp:lastModifiedBy>
  <dcterms:created xsi:type="dcterms:W3CDTF">2002-05-31T08:00:03Z</dcterms:created>
  <dcterms:modified xsi:type="dcterms:W3CDTF">2003-04-27T21:39:55Z</dcterms:modified>
  <cp:category/>
  <cp:version/>
  <cp:contentType/>
  <cp:contentStatus/>
</cp:coreProperties>
</file>